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harts/style4.xml" ContentType="application/vnd.ms-office.chartstyle+xml"/>
  <Override PartName="/xl/charts/chart4.xml" ContentType="application/vnd.openxmlformats-officedocument.drawingml.chart+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colors2.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charts/chart3.xml" ContentType="application/vnd.openxmlformats-officedocument.drawingml.chart+xml"/>
  <Override PartName="/xl/drawings/drawing1.xml" ContentType="application/vnd.openxmlformats-officedocument.drawing+xml"/>
  <Override PartName="/xl/pivotTables/pivotTable2.xml" ContentType="application/vnd.openxmlformats-officedocument.spreadsheetml.pivotTable+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charts/chart1.xml" ContentType="application/vnd.openxmlformats-officedocument.drawingml.chart+xml"/>
  <Override PartName="/xl/pivotTables/pivotTable5.xml" ContentType="application/vnd.openxmlformats-officedocument.spreadsheetml.pivotTable+xml"/>
  <Override PartName="/xl/charts/style2.xml" ContentType="application/vnd.ms-office.chartstyle+xml"/>
  <Override PartName="/xl/charts/colors1.xml" ContentType="application/vnd.ms-office.chartcolorstyle+xml"/>
  <Override PartName="/xl/charts/chart2.xml" ContentType="application/vnd.openxmlformats-officedocument.drawingml.chart+xml"/>
  <Override PartName="/xl/charts/style1.xml" ContentType="application/vnd.ms-office.chartstyle+xml"/>
  <Override PartName="/docProps/core.xml" ContentType="application/vnd.openxmlformats-package.core-propertie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D:\REPRESENTACION JUDICIAL\AÑO 2020\INFORME DEFENSA JUDICIAL\MAYO 2020\"/>
    </mc:Choice>
  </mc:AlternateContent>
  <bookViews>
    <workbookView xWindow="0" yWindow="0" windowWidth="21600" windowHeight="9510"/>
  </bookViews>
  <sheets>
    <sheet name="INFORME" sheetId="5" r:id="rId1"/>
    <sheet name="PROCESOS JUDICIALES" sheetId="1" r:id="rId2"/>
    <sheet name="PROCESOS TERMINADOS" sheetId="3" r:id="rId3"/>
    <sheet name="Hoja1" sheetId="6" state="hidden" r:id="rId4"/>
    <sheet name="DATA" sheetId="2" state="hidden" r:id="rId5"/>
  </sheets>
  <definedNames>
    <definedName name="_xlnm._FilterDatabase" localSheetId="1" hidden="1">'PROCESOS JUDICIALES'!$A$2:$X$2</definedName>
    <definedName name="_xlnm._FilterDatabase" localSheetId="2" hidden="1">'PROCESOS TERMINADOS'!$A$2:$AD$45</definedName>
    <definedName name="AÑO">DATA!$B$3:$B$13</definedName>
    <definedName name="_xlnm.Print_Area" localSheetId="0">INFORME!$A$1:$L$67</definedName>
    <definedName name="_xlnm.Print_Area" localSheetId="1">'PROCESOS JUDICIALES'!#REF!</definedName>
    <definedName name="TDD">DATA!$H$3:$H$4</definedName>
  </definedNames>
  <calcPr calcId="152511"/>
  <pivotCaches>
    <pivotCache cacheId="63" r:id="rId6"/>
    <pivotCache cacheId="64"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9" i="5" l="1"/>
  <c r="G646" i="1" l="1"/>
  <c r="G45" i="3" l="1"/>
  <c r="G44" i="3" l="1"/>
  <c r="G43" i="3" l="1"/>
  <c r="G42" i="3"/>
  <c r="G41" i="3"/>
  <c r="G40" i="3" l="1"/>
  <c r="G39" i="3"/>
  <c r="G38" i="3"/>
  <c r="G36" i="3" l="1"/>
  <c r="G321" i="1" l="1"/>
  <c r="G645" i="1" l="1"/>
  <c r="G35" i="3" l="1"/>
  <c r="R564" i="1" l="1"/>
  <c r="G644" i="1" l="1"/>
  <c r="G643" i="1"/>
  <c r="G642" i="1"/>
  <c r="G641" i="1" l="1"/>
  <c r="G640" i="1" l="1"/>
  <c r="Q639" i="1" l="1"/>
  <c r="G639" i="1"/>
  <c r="G638" i="1" l="1"/>
  <c r="T52" i="5"/>
  <c r="T51" i="5"/>
  <c r="T50" i="5"/>
  <c r="T49" i="5"/>
  <c r="T48" i="5"/>
  <c r="T47" i="5"/>
  <c r="R52" i="5"/>
  <c r="R51" i="5"/>
  <c r="R50" i="5"/>
  <c r="R49" i="5"/>
  <c r="R48" i="5"/>
  <c r="S52" i="5"/>
  <c r="S51" i="5"/>
  <c r="S50" i="5"/>
  <c r="S49" i="5"/>
  <c r="S48" i="5"/>
  <c r="S47" i="5"/>
  <c r="C61" i="5"/>
  <c r="G637" i="1" l="1"/>
  <c r="G636" i="1"/>
  <c r="G635" i="1"/>
  <c r="G634" i="1"/>
  <c r="G34" i="3"/>
  <c r="G33" i="3"/>
  <c r="G32" i="3" l="1"/>
  <c r="G31" i="3" l="1"/>
  <c r="G27" i="3" l="1"/>
  <c r="G633" i="1" l="1"/>
  <c r="G632" i="1"/>
  <c r="G631" i="1"/>
  <c r="G26" i="3" l="1"/>
  <c r="G25" i="3" l="1"/>
  <c r="G24" i="3"/>
  <c r="G23" i="3" l="1"/>
  <c r="G630" i="1"/>
  <c r="G629" i="1"/>
  <c r="R47" i="5" l="1"/>
  <c r="G22" i="3" l="1"/>
  <c r="G606" i="1" l="1"/>
  <c r="G628" i="1" l="1"/>
  <c r="G627" i="1"/>
  <c r="G20" i="3" l="1"/>
  <c r="G18" i="3" l="1"/>
  <c r="G17" i="3" l="1"/>
  <c r="G16" i="3"/>
  <c r="C67" i="5"/>
  <c r="G626" i="1" l="1"/>
  <c r="G625" i="1"/>
  <c r="G624" i="1"/>
  <c r="G623" i="1"/>
  <c r="G622" i="1"/>
  <c r="G15" i="3" l="1"/>
  <c r="G621" i="1" l="1"/>
  <c r="G620" i="1"/>
  <c r="G619" i="1"/>
  <c r="G618" i="1"/>
  <c r="G617" i="1" l="1"/>
  <c r="G616" i="1"/>
  <c r="G615" i="1"/>
  <c r="G614" i="1"/>
  <c r="G613" i="1"/>
  <c r="G612" i="1" l="1"/>
  <c r="G13" i="3" l="1"/>
  <c r="G12" i="3"/>
  <c r="G611" i="1"/>
  <c r="G610" i="1" l="1"/>
  <c r="G609" i="1"/>
  <c r="AN2" i="3" l="1"/>
  <c r="AL2" i="3"/>
  <c r="AH2" i="3" l="1"/>
  <c r="G608" i="1"/>
  <c r="G607" i="1"/>
  <c r="G605" i="1" l="1"/>
  <c r="G604" i="1"/>
  <c r="X373" i="1" l="1"/>
  <c r="G11" i="3"/>
  <c r="G10" i="3" l="1"/>
  <c r="G9" i="3" l="1"/>
  <c r="G8" i="3" l="1"/>
  <c r="G7" i="3"/>
  <c r="G6" i="3"/>
  <c r="G5" i="3" l="1"/>
  <c r="G4" i="3"/>
  <c r="G3" i="3"/>
  <c r="G603" i="1"/>
  <c r="G602" i="1" l="1"/>
  <c r="G601" i="1" l="1"/>
  <c r="G600" i="1" l="1"/>
  <c r="G599" i="1"/>
  <c r="G598" i="1" l="1"/>
  <c r="G597" i="1"/>
  <c r="G549" i="1" l="1"/>
  <c r="G596" i="1" l="1"/>
  <c r="G595" i="1" l="1"/>
  <c r="G594" i="1" l="1"/>
  <c r="G593" i="1"/>
  <c r="G592" i="1"/>
  <c r="C34" i="5"/>
  <c r="C39" i="5" l="1"/>
  <c r="G568" i="1" l="1"/>
  <c r="G591" i="1"/>
  <c r="G590" i="1"/>
  <c r="G589" i="1"/>
  <c r="G588" i="1" l="1"/>
  <c r="G587" i="1"/>
  <c r="G586" i="1"/>
  <c r="G585" i="1"/>
  <c r="G584" i="1" l="1"/>
  <c r="G583" i="1" l="1"/>
  <c r="G582" i="1"/>
  <c r="G581" i="1"/>
  <c r="G580" i="1"/>
  <c r="G579" i="1"/>
  <c r="G578" i="1" l="1"/>
  <c r="G577" i="1"/>
  <c r="G576" i="1"/>
  <c r="G575" i="1"/>
  <c r="G574" i="1"/>
  <c r="G573" i="1" l="1"/>
  <c r="G572" i="1"/>
  <c r="G571" i="1"/>
  <c r="G570" i="1" l="1"/>
  <c r="G566" i="1" l="1"/>
  <c r="G569" i="1" l="1"/>
  <c r="G567" i="1"/>
  <c r="G565" i="1"/>
  <c r="G564" i="1"/>
  <c r="G563" i="1"/>
  <c r="G562" i="1"/>
  <c r="G561" i="1"/>
  <c r="G560" i="1"/>
  <c r="G559" i="1"/>
  <c r="G558" i="1"/>
  <c r="G557" i="1"/>
  <c r="G556" i="1"/>
  <c r="G555" i="1"/>
  <c r="G304" i="1" l="1"/>
  <c r="G543" i="1" l="1"/>
  <c r="G554" i="1" l="1"/>
  <c r="G553" i="1"/>
  <c r="G552" i="1"/>
  <c r="G551" i="1"/>
  <c r="G550" i="1"/>
  <c r="G548" i="1"/>
  <c r="G547" i="1"/>
  <c r="G546" i="1"/>
  <c r="G545" i="1"/>
  <c r="G544" i="1"/>
  <c r="G542" i="1"/>
  <c r="G541" i="1"/>
  <c r="G540" i="1"/>
  <c r="G539" i="1"/>
  <c r="G538" i="1"/>
  <c r="G537" i="1" l="1"/>
  <c r="G536" i="1" l="1"/>
  <c r="G535" i="1" l="1"/>
  <c r="G534" i="1" l="1"/>
  <c r="G533" i="1"/>
  <c r="G532" i="1" l="1"/>
  <c r="G531" i="1" l="1"/>
  <c r="G530" i="1"/>
  <c r="G529" i="1" l="1"/>
  <c r="G528" i="1" l="1"/>
  <c r="G527" i="1" l="1"/>
  <c r="G526" i="1" l="1"/>
  <c r="G525" i="1"/>
  <c r="G524" i="1" l="1"/>
  <c r="G523" i="1" l="1"/>
  <c r="G522" i="1"/>
  <c r="G521" i="1" l="1"/>
  <c r="G519" i="1"/>
  <c r="G520" i="1" l="1"/>
  <c r="G518" i="1" l="1"/>
  <c r="G517" i="1" l="1"/>
  <c r="G515" i="1" l="1"/>
  <c r="G516" i="1" l="1"/>
  <c r="G514" i="1" l="1"/>
  <c r="G513" i="1"/>
  <c r="G512" i="1" l="1"/>
  <c r="G511" i="1" l="1"/>
  <c r="G510" i="1" l="1"/>
  <c r="G502" i="1" l="1"/>
  <c r="G500" i="1" l="1"/>
  <c r="G493" i="1" l="1"/>
  <c r="D66" i="5" l="1"/>
  <c r="G509" i="1"/>
  <c r="G508" i="1"/>
  <c r="G507" i="1"/>
  <c r="G506" i="1"/>
  <c r="G505" i="1"/>
  <c r="G504" i="1"/>
  <c r="G501" i="1"/>
  <c r="G499" i="1"/>
  <c r="G498" i="1"/>
  <c r="G497" i="1"/>
  <c r="G496" i="1"/>
  <c r="G495" i="1"/>
  <c r="G494" i="1"/>
  <c r="G479" i="1"/>
  <c r="G332" i="1" l="1"/>
  <c r="G478" i="1" l="1"/>
  <c r="G477" i="1"/>
  <c r="G473" i="1" l="1"/>
  <c r="G472" i="1"/>
  <c r="G471" i="1"/>
  <c r="G470" i="1"/>
  <c r="G469" i="1"/>
  <c r="G468" i="1"/>
  <c r="G467" i="1"/>
  <c r="G466" i="1"/>
  <c r="G465" i="1"/>
  <c r="G464" i="1"/>
  <c r="G463" i="1"/>
  <c r="G462" i="1"/>
  <c r="G461" i="1"/>
  <c r="G460" i="1"/>
  <c r="G459" i="1"/>
  <c r="G458" i="1"/>
  <c r="G474" i="1"/>
  <c r="G457" i="1"/>
  <c r="G456" i="1"/>
  <c r="G455" i="1"/>
  <c r="G454" i="1"/>
  <c r="G453" i="1"/>
  <c r="G452" i="1"/>
  <c r="G451" i="1"/>
  <c r="G490" i="1" l="1"/>
  <c r="G450" i="1"/>
  <c r="G492" i="1"/>
  <c r="G449" i="1"/>
  <c r="G448" i="1"/>
  <c r="G447" i="1"/>
  <c r="G446" i="1"/>
  <c r="G445" i="1"/>
  <c r="G444" i="1"/>
  <c r="G491" i="1"/>
  <c r="G442" i="1"/>
  <c r="G443" i="1"/>
  <c r="G441" i="1"/>
  <c r="G440" i="1"/>
  <c r="G439" i="1"/>
  <c r="G438" i="1"/>
  <c r="G437" i="1"/>
  <c r="G436" i="1"/>
  <c r="G435" i="1"/>
  <c r="G434" i="1"/>
  <c r="G433" i="1"/>
  <c r="G432" i="1"/>
  <c r="G431" i="1"/>
  <c r="G430" i="1"/>
  <c r="G429" i="1"/>
  <c r="G428" i="1"/>
  <c r="G427" i="1"/>
  <c r="G426" i="1"/>
  <c r="G425" i="1"/>
  <c r="G424" i="1"/>
  <c r="G423" i="1"/>
  <c r="G422" i="1"/>
  <c r="G342" i="1" l="1"/>
  <c r="G343" i="1"/>
  <c r="G269" i="1" l="1"/>
  <c r="G256" i="1"/>
  <c r="G255" i="1"/>
  <c r="G122" i="1" l="1"/>
  <c r="G123" i="1"/>
  <c r="G124" i="1"/>
  <c r="G126" i="1"/>
  <c r="G127" i="1"/>
  <c r="G128" i="1"/>
  <c r="G129" i="1"/>
  <c r="G130" i="1"/>
  <c r="G131" i="1"/>
  <c r="G132" i="1"/>
  <c r="G133" i="1"/>
  <c r="G134" i="1"/>
  <c r="G135" i="1"/>
  <c r="G125" i="1"/>
  <c r="G136" i="1"/>
  <c r="G137" i="1"/>
  <c r="G138"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475" i="1"/>
  <c r="G207" i="1"/>
  <c r="G208" i="1"/>
  <c r="G209" i="1"/>
  <c r="G210" i="1"/>
  <c r="G211" i="1"/>
  <c r="G212" i="1"/>
  <c r="G213" i="1"/>
  <c r="G214" i="1"/>
  <c r="G215" i="1"/>
  <c r="G216" i="1"/>
  <c r="G217" i="1"/>
  <c r="G218" i="1"/>
  <c r="G219" i="1"/>
  <c r="G220" i="1"/>
  <c r="G221" i="1"/>
  <c r="G222" i="1"/>
  <c r="G223" i="1"/>
  <c r="G224" i="1"/>
  <c r="G225" i="1"/>
  <c r="G226" i="1"/>
  <c r="G227" i="1"/>
  <c r="G228" i="1"/>
  <c r="G322" i="1"/>
  <c r="G229" i="1"/>
  <c r="G230" i="1"/>
  <c r="G231" i="1"/>
  <c r="G232" i="1"/>
  <c r="G233" i="1"/>
  <c r="G234" i="1"/>
  <c r="G235" i="1"/>
  <c r="G236" i="1"/>
  <c r="G237" i="1"/>
  <c r="G238" i="1"/>
  <c r="G239" i="1"/>
  <c r="G240" i="1"/>
  <c r="G241" i="1"/>
  <c r="G480" i="1"/>
  <c r="G242" i="1"/>
  <c r="G243" i="1"/>
  <c r="G244" i="1"/>
  <c r="G245" i="1"/>
  <c r="G246" i="1"/>
  <c r="G247" i="1"/>
  <c r="G248" i="1"/>
  <c r="G249" i="1"/>
  <c r="G481" i="1"/>
  <c r="G250" i="1"/>
  <c r="G251" i="1"/>
  <c r="G252" i="1"/>
  <c r="G253" i="1"/>
  <c r="G254" i="1"/>
  <c r="G257" i="1"/>
  <c r="G482" i="1"/>
  <c r="G258" i="1"/>
  <c r="G259" i="1"/>
  <c r="G260" i="1"/>
  <c r="G261" i="1"/>
  <c r="G262" i="1"/>
  <c r="G263" i="1"/>
  <c r="G264" i="1"/>
  <c r="G265" i="1"/>
  <c r="G266" i="1"/>
  <c r="G267" i="1"/>
  <c r="G268"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483" i="1"/>
  <c r="G305" i="1"/>
  <c r="G306" i="1"/>
  <c r="G307" i="1"/>
  <c r="G308" i="1"/>
  <c r="G309" i="1"/>
  <c r="G310" i="1"/>
  <c r="G484" i="1"/>
  <c r="G311" i="1"/>
  <c r="G312" i="1"/>
  <c r="G313" i="1"/>
  <c r="G314" i="1"/>
  <c r="G315" i="1"/>
  <c r="G316" i="1"/>
  <c r="G317" i="1"/>
  <c r="G318" i="1"/>
  <c r="G319" i="1"/>
  <c r="G320" i="1"/>
  <c r="G323" i="1"/>
  <c r="G324" i="1"/>
  <c r="G325" i="1"/>
  <c r="G326" i="1"/>
  <c r="G327" i="1"/>
  <c r="G328" i="1"/>
  <c r="G329" i="1"/>
  <c r="G330" i="1"/>
  <c r="G331" i="1"/>
  <c r="G333" i="1"/>
  <c r="G334" i="1"/>
  <c r="G335" i="1"/>
  <c r="G336" i="1"/>
  <c r="G337" i="1"/>
  <c r="G338" i="1"/>
  <c r="G339" i="1"/>
  <c r="G340" i="1"/>
  <c r="G341"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485" i="1"/>
  <c r="G394" i="1"/>
  <c r="G486" i="1"/>
  <c r="G395" i="1"/>
  <c r="G396" i="1"/>
  <c r="G487" i="1"/>
  <c r="G397" i="1"/>
  <c r="G398" i="1"/>
  <c r="G399" i="1"/>
  <c r="G400" i="1"/>
  <c r="G401" i="1"/>
  <c r="G476" i="1"/>
  <c r="G402" i="1"/>
  <c r="G403" i="1"/>
  <c r="G404" i="1"/>
  <c r="G405" i="1"/>
  <c r="G406" i="1"/>
  <c r="G488" i="1"/>
  <c r="G407" i="1"/>
  <c r="G408" i="1"/>
  <c r="G409" i="1"/>
  <c r="G410" i="1"/>
  <c r="G411" i="1"/>
  <c r="G412" i="1"/>
  <c r="G413" i="1"/>
  <c r="G414" i="1"/>
  <c r="G415" i="1"/>
  <c r="G416" i="1"/>
  <c r="G489" i="1"/>
  <c r="G417" i="1"/>
  <c r="G418" i="1"/>
  <c r="G419" i="1"/>
  <c r="G420" i="1"/>
  <c r="G421" i="1"/>
  <c r="G121" i="1"/>
  <c r="G120" i="1"/>
  <c r="D12" i="1" l="1"/>
  <c r="D8" i="1"/>
</calcChain>
</file>

<file path=xl/comments1.xml><?xml version="1.0" encoding="utf-8"?>
<comments xmlns="http://schemas.openxmlformats.org/spreadsheetml/2006/main">
  <authors>
    <author>Cristian Michell Tellez Cubillos</author>
  </authors>
  <commentList>
    <comment ref="I204" authorId="0" shapeId="0">
      <text>
        <r>
          <rPr>
            <b/>
            <sz val="9"/>
            <color indexed="81"/>
            <rFont val="Tahoma"/>
            <family val="2"/>
          </rPr>
          <t>Cristian Michell Tellez Cubillos:</t>
        </r>
        <r>
          <rPr>
            <sz val="9"/>
            <color indexed="81"/>
            <rFont val="Tahoma"/>
            <family val="2"/>
          </rPr>
          <t xml:space="preserve">
PENDIENTE PEGAR STICKER ESTA EN AUDIENCIA</t>
        </r>
      </text>
    </comment>
    <comment ref="G375" authorId="0" shapeId="0">
      <text>
        <r>
          <rPr>
            <b/>
            <sz val="9"/>
            <color indexed="81"/>
            <rFont val="Tahoma"/>
            <family val="2"/>
          </rPr>
          <t>Cristian Michell Tellez Cubillos:</t>
        </r>
        <r>
          <rPr>
            <sz val="9"/>
            <color indexed="81"/>
            <rFont val="Tahoma"/>
            <family val="2"/>
          </rPr>
          <t xml:space="preserve">
FALTA STICKER</t>
        </r>
      </text>
    </comment>
    <comment ref="I474" authorId="0" shapeId="0">
      <text>
        <r>
          <rPr>
            <b/>
            <sz val="9"/>
            <color indexed="81"/>
            <rFont val="Tahoma"/>
            <family val="2"/>
          </rPr>
          <t>Cristian Michell Tellez Cubillos:</t>
        </r>
        <r>
          <rPr>
            <sz val="9"/>
            <color indexed="81"/>
            <rFont val="Tahoma"/>
            <family val="2"/>
          </rPr>
          <t xml:space="preserve">
FALTA PODER</t>
        </r>
      </text>
    </comment>
  </commentList>
</comments>
</file>

<file path=xl/sharedStrings.xml><?xml version="1.0" encoding="utf-8"?>
<sst xmlns="http://schemas.openxmlformats.org/spreadsheetml/2006/main" count="9527" uniqueCount="3472">
  <si>
    <t>TIPO DE DEMANDA</t>
  </si>
  <si>
    <t>ITEM</t>
  </si>
  <si>
    <t># DE PROCESO FNA</t>
  </si>
  <si>
    <t># RADICADO</t>
  </si>
  <si>
    <t>FECHA ENTRADA</t>
  </si>
  <si>
    <t>AÑO</t>
  </si>
  <si>
    <t># CARPETA</t>
  </si>
  <si>
    <t>CIUDAD DONDE SE ADELANTA PROCESO</t>
  </si>
  <si>
    <t>DESPACHO JUDICIAL PRIMERA INSTANCIA</t>
  </si>
  <si>
    <t>JURISDICCIÓN</t>
  </si>
  <si>
    <t xml:space="preserve">TIPO DE ACCIÓN </t>
  </si>
  <si>
    <t>DEMANDANTE</t>
  </si>
  <si>
    <t xml:space="preserve">DOCUMENTO IDENTIFICACIÓN </t>
  </si>
  <si>
    <t>DEMANDADO</t>
  </si>
  <si>
    <t>MOTIVO DE LA DEMANDA</t>
  </si>
  <si>
    <t>ABOGADO EXTERNO</t>
  </si>
  <si>
    <t>VALOR PRETENSIONES</t>
  </si>
  <si>
    <t>PROVISIONES</t>
  </si>
  <si>
    <t>CALIFICACIÓN DEL RIESGO</t>
  </si>
  <si>
    <t xml:space="preserve">ESTADO ACTUAL DEL PROCESO </t>
  </si>
  <si>
    <t>BOGOTÁ</t>
  </si>
  <si>
    <t>FONDO NACIONAL DEL AHORRO</t>
  </si>
  <si>
    <t>EN CONTRA</t>
  </si>
  <si>
    <t>TDD</t>
  </si>
  <si>
    <t>ETAPA DEL PROCESO</t>
  </si>
  <si>
    <t>FECHA DE ACTUALIZACIÓN</t>
  </si>
  <si>
    <t>ADMINISTRATIVA</t>
  </si>
  <si>
    <t>CIVIL</t>
  </si>
  <si>
    <t>CONSTITUCIONAL</t>
  </si>
  <si>
    <t>DISCIPLINARIO</t>
  </si>
  <si>
    <t>LABORAL</t>
  </si>
  <si>
    <t>PENAL</t>
  </si>
  <si>
    <t>LOPEZ VILLEGAS</t>
  </si>
  <si>
    <t>M&amp;P ABOGADOS</t>
  </si>
  <si>
    <t>POSIBLE</t>
  </si>
  <si>
    <t>PROBABLE</t>
  </si>
  <si>
    <t>REMOTA</t>
  </si>
  <si>
    <t>A FAVOR</t>
  </si>
  <si>
    <t>DEMANDA</t>
  </si>
  <si>
    <t>CONTESTACION DE LA DEMANDA</t>
  </si>
  <si>
    <t>AUTO ADMISORIO DE LA DEMANDA</t>
  </si>
  <si>
    <t>PRUEBAS</t>
  </si>
  <si>
    <t>FALLO DE PRIMERA INSTANCIA</t>
  </si>
  <si>
    <t>FALLO DE SEGUNDA INSTANCIA</t>
  </si>
  <si>
    <t>RECURSO EXTRAORDINARIO</t>
  </si>
  <si>
    <t>OTROS</t>
  </si>
  <si>
    <t>ID KOGUI</t>
  </si>
  <si>
    <t>INFORME PROCESOS VIGENTES  REPRESENTACIÓN JUDICIAL OFICINA JURIDICA FONDO NACIONAL DEL AHORRO</t>
  </si>
  <si>
    <t>FECHA DE TERMINACION</t>
  </si>
  <si>
    <t>SENTENCIA</t>
  </si>
  <si>
    <t>CONDENA CUANTIA</t>
  </si>
  <si>
    <t>COSTAS A FAVOR</t>
  </si>
  <si>
    <t>COSTAS EN CONTRA</t>
  </si>
  <si>
    <t># ORDEN DE PAGO</t>
  </si>
  <si>
    <t>FECHA ADMISION DEMANDA</t>
  </si>
  <si>
    <t>INFORME PROCESOS TERMINADOS  REPRESENTACIÓN JUDICIAL OFICINA JURIDICA FONDO NACIONAL DEL AHORRO</t>
  </si>
  <si>
    <t># RADICADO (23 DIGITOS)</t>
  </si>
  <si>
    <t>ORDINARIO LABORAL</t>
  </si>
  <si>
    <t>11001400300320060079700</t>
  </si>
  <si>
    <t>25000232600020060167900</t>
  </si>
  <si>
    <t>11001333102120080047400</t>
  </si>
  <si>
    <t>11001310301220020099301</t>
  </si>
  <si>
    <t>01840/07</t>
  </si>
  <si>
    <t>11001400303120110109900</t>
  </si>
  <si>
    <t>41001400300420110048100</t>
  </si>
  <si>
    <t>05001333103020110066500</t>
  </si>
  <si>
    <t>13001310300320110002700</t>
  </si>
  <si>
    <t>13001400301020111664200</t>
  </si>
  <si>
    <t>11001310303120030044401</t>
  </si>
  <si>
    <t>76109333100220120009301</t>
  </si>
  <si>
    <t>73001310300320130014101</t>
  </si>
  <si>
    <t>08001405300720140059700</t>
  </si>
  <si>
    <t>25000232600020120111800</t>
  </si>
  <si>
    <t>76001333300220140041500</t>
  </si>
  <si>
    <t>08001600125720140094600</t>
  </si>
  <si>
    <t>315405/14</t>
  </si>
  <si>
    <t>25000232500020120137500</t>
  </si>
  <si>
    <t>11001310303320110043100</t>
  </si>
  <si>
    <t>70001310300220110028800</t>
  </si>
  <si>
    <t>11001400303820130055500</t>
  </si>
  <si>
    <t>11001400301220130166700</t>
  </si>
  <si>
    <t>12787.E.D.</t>
  </si>
  <si>
    <t>11001310301920130031600</t>
  </si>
  <si>
    <t>76001233300320150021500</t>
  </si>
  <si>
    <t>13001310300520140012700</t>
  </si>
  <si>
    <t>70001310500220140010700</t>
  </si>
  <si>
    <t>76001310300920020057900</t>
  </si>
  <si>
    <t>08001310501020140020500</t>
  </si>
  <si>
    <t>13001310500520140018600</t>
  </si>
  <si>
    <t>08001310300620110017500</t>
  </si>
  <si>
    <t>08001310500220140011900</t>
  </si>
  <si>
    <t>08001310500920140038300</t>
  </si>
  <si>
    <t>11001310303120150104400</t>
  </si>
  <si>
    <t>10.256 ED</t>
  </si>
  <si>
    <t>47001310500320140017600</t>
  </si>
  <si>
    <t>86001310500120140065100</t>
  </si>
  <si>
    <t>08001310501020140058800</t>
  </si>
  <si>
    <t>41001310500320150010100</t>
  </si>
  <si>
    <t>54405310300120150000300</t>
  </si>
  <si>
    <t>08001310500620150003300</t>
  </si>
  <si>
    <t>08001310500620140040500</t>
  </si>
  <si>
    <t>11001333603620150020500</t>
  </si>
  <si>
    <t>11001310502420150008600</t>
  </si>
  <si>
    <t>11001310502120140049100</t>
  </si>
  <si>
    <t>11001310500520150008200</t>
  </si>
  <si>
    <t>11001400303620140070600</t>
  </si>
  <si>
    <t>11001310501820140059900</t>
  </si>
  <si>
    <t>13001333300420140035700</t>
  </si>
  <si>
    <t>08001310501520150007700</t>
  </si>
  <si>
    <t>11001310502520150011500</t>
  </si>
  <si>
    <t>11001600002820120429900</t>
  </si>
  <si>
    <t xml:space="preserve"> 27001333300320140039700</t>
  </si>
  <si>
    <t>11001310500420150008700</t>
  </si>
  <si>
    <t>08001310501120150022400</t>
  </si>
  <si>
    <t>11001400302920140034401</t>
  </si>
  <si>
    <t>66001310300420150020500</t>
  </si>
  <si>
    <t>5107 E.D.</t>
  </si>
  <si>
    <t>20001233300320150023400</t>
  </si>
  <si>
    <t>66001333375120150017200</t>
  </si>
  <si>
    <t>11001333671520140021300</t>
  </si>
  <si>
    <t>11001310503420150067300</t>
  </si>
  <si>
    <t>47001310500320150027600</t>
  </si>
  <si>
    <t>13381 E.D.</t>
  </si>
  <si>
    <t>50001400300720150021100</t>
  </si>
  <si>
    <t>11001310502020150068900</t>
  </si>
  <si>
    <t>05001310501320150131800</t>
  </si>
  <si>
    <t>23001310500220150036800</t>
  </si>
  <si>
    <t>08001310500520150042800</t>
  </si>
  <si>
    <t>11001310502120150085600</t>
  </si>
  <si>
    <t>76001333300120150044800</t>
  </si>
  <si>
    <t>54001310500120160001800</t>
  </si>
  <si>
    <t>08001310501420150042800</t>
  </si>
  <si>
    <t>08001310500720150040000</t>
  </si>
  <si>
    <t>73001310500220150055100</t>
  </si>
  <si>
    <t>54001410500220160012300</t>
  </si>
  <si>
    <t>73001310500620160007600</t>
  </si>
  <si>
    <t>05001310501620160008800</t>
  </si>
  <si>
    <t>11001333303820150070400</t>
  </si>
  <si>
    <t>70001310500220150065700</t>
  </si>
  <si>
    <t>70001310500220150065400</t>
  </si>
  <si>
    <t>44001310500120160005000</t>
  </si>
  <si>
    <t>11001310501120160010600</t>
  </si>
  <si>
    <t>11001310502620160010500</t>
  </si>
  <si>
    <t>73001418900120160030400</t>
  </si>
  <si>
    <t>11001400302920160030501</t>
  </si>
  <si>
    <t>05001310500120160062800</t>
  </si>
  <si>
    <t>70001310500120150066400</t>
  </si>
  <si>
    <t>17001233300020150055102</t>
  </si>
  <si>
    <t>11001310503020160029200</t>
  </si>
  <si>
    <t>12.724 E.D.</t>
  </si>
  <si>
    <t>68679333300120160011600</t>
  </si>
  <si>
    <t>11001310303020160044400</t>
  </si>
  <si>
    <t>08001310500620160020400</t>
  </si>
  <si>
    <t>70001310500320160010700</t>
  </si>
  <si>
    <t>11001310503520160033800</t>
  </si>
  <si>
    <t>11001310503520160034000</t>
  </si>
  <si>
    <t>11001310500820160012300</t>
  </si>
  <si>
    <t>11001310503020160034200</t>
  </si>
  <si>
    <t>05001310501020160077000</t>
  </si>
  <si>
    <t>20001333300220150009200</t>
  </si>
  <si>
    <t>54001310500220160036700</t>
  </si>
  <si>
    <t>11001310501020160022900</t>
  </si>
  <si>
    <t>11001310501620160021800</t>
  </si>
  <si>
    <t>11001310503220160049700</t>
  </si>
  <si>
    <t>41001040300720100011201</t>
  </si>
  <si>
    <t>11001310501320160045900</t>
  </si>
  <si>
    <t>11001310501320160035400</t>
  </si>
  <si>
    <t>11001310501320160041500</t>
  </si>
  <si>
    <t>11665 E.D.</t>
  </si>
  <si>
    <t xml:space="preserve">11001310503720160068700 </t>
  </si>
  <si>
    <t>44001334000320150002500</t>
  </si>
  <si>
    <t>11001310503720160068800</t>
  </si>
  <si>
    <t>52001233300020160021100</t>
  </si>
  <si>
    <t>11001310502120160036600</t>
  </si>
  <si>
    <t>11001310503520160052200</t>
  </si>
  <si>
    <t>11001310503020160050300</t>
  </si>
  <si>
    <t>11001310501020160048100</t>
  </si>
  <si>
    <t>11001310501020160050000</t>
  </si>
  <si>
    <t>70001310500220160023500</t>
  </si>
  <si>
    <t>11001310503320160028200</t>
  </si>
  <si>
    <t>11001032500020160097400</t>
  </si>
  <si>
    <t>76001310301220160025200</t>
  </si>
  <si>
    <t>76001400301120160060200</t>
  </si>
  <si>
    <t>76001400300620160059200</t>
  </si>
  <si>
    <t>11001310500620160044600</t>
  </si>
  <si>
    <t>25000233600020160228000</t>
  </si>
  <si>
    <t>11001310501920150083800</t>
  </si>
  <si>
    <t>11001310502120160051200</t>
  </si>
  <si>
    <t>11001310502120160051000</t>
  </si>
  <si>
    <t>11001310503920160078600</t>
  </si>
  <si>
    <t>11001310502120160054800</t>
  </si>
  <si>
    <t>11001310203220160058500</t>
  </si>
  <si>
    <t>70001310500320160035900</t>
  </si>
  <si>
    <t>11001310502320160047400</t>
  </si>
  <si>
    <t>13735 E.D.</t>
  </si>
  <si>
    <t>11001310500120160029500</t>
  </si>
  <si>
    <t>73001402200720160028900</t>
  </si>
  <si>
    <t>11001310502920160057500</t>
  </si>
  <si>
    <t>11001310500820160044600</t>
  </si>
  <si>
    <t>11001310503720160036100</t>
  </si>
  <si>
    <t>11001310501120160062100</t>
  </si>
  <si>
    <t>11001310501120160045500</t>
  </si>
  <si>
    <t>11001310502920160054000</t>
  </si>
  <si>
    <t>13439- 002-3-2018</t>
  </si>
  <si>
    <t>11001310501520160038800</t>
  </si>
  <si>
    <t>11001310501520160034600</t>
  </si>
  <si>
    <t>70001310500320160021000</t>
  </si>
  <si>
    <t>11001310502120160051500</t>
  </si>
  <si>
    <t>11001310503520160037500</t>
  </si>
  <si>
    <t>13001310500820160056000</t>
  </si>
  <si>
    <t>25307310500120160026200</t>
  </si>
  <si>
    <t>11001400307220170007800</t>
  </si>
  <si>
    <t>11001310503920160063000</t>
  </si>
  <si>
    <t>11001310501520170009200</t>
  </si>
  <si>
    <t>23001310500320170003600</t>
  </si>
  <si>
    <t>08001310501520160044800</t>
  </si>
  <si>
    <t>76111400300320160049100</t>
  </si>
  <si>
    <t>76834204100502016040300</t>
  </si>
  <si>
    <t>76147400300320160049200</t>
  </si>
  <si>
    <t>11001310300620170008500</t>
  </si>
  <si>
    <t>11001310501620160032900</t>
  </si>
  <si>
    <t>016-01-2017</t>
  </si>
  <si>
    <t>85001310500220170005900</t>
  </si>
  <si>
    <t>85001310500220170005800</t>
  </si>
  <si>
    <t>63001310500220160053800</t>
  </si>
  <si>
    <t>11001310503220170014400</t>
  </si>
  <si>
    <t>11001310503720170008700</t>
  </si>
  <si>
    <t>11001600005020101611400</t>
  </si>
  <si>
    <t>11001310503520160074600</t>
  </si>
  <si>
    <t>11001310500520170018800</t>
  </si>
  <si>
    <t>11001310502620160068600</t>
  </si>
  <si>
    <t>11001310500220160076800</t>
  </si>
  <si>
    <t>52001310500220170010800</t>
  </si>
  <si>
    <t>11001310501220160035300</t>
  </si>
  <si>
    <t>11001310501220160051100</t>
  </si>
  <si>
    <t>11001310501220160034600</t>
  </si>
  <si>
    <t>05001310501220170026800</t>
  </si>
  <si>
    <t>11001310501720170012800</t>
  </si>
  <si>
    <t>11001310501220170003200</t>
  </si>
  <si>
    <t>817363189001 20140020800</t>
  </si>
  <si>
    <t>11001310502920160027900</t>
  </si>
  <si>
    <t>11001310502920160030600</t>
  </si>
  <si>
    <t>70001310500220170007800</t>
  </si>
  <si>
    <t>76147311000120170012800</t>
  </si>
  <si>
    <t>11001310500820160053100</t>
  </si>
  <si>
    <t>11001310501720160032400</t>
  </si>
  <si>
    <t>11001310501720160047100</t>
  </si>
  <si>
    <t>11001310500120160066100</t>
  </si>
  <si>
    <t>11001310500120160047100</t>
  </si>
  <si>
    <t>11001310500120160047200</t>
  </si>
  <si>
    <t>2016-13.720 E.D.</t>
  </si>
  <si>
    <t>11001310503920160092900</t>
  </si>
  <si>
    <t>11001310503920160095800</t>
  </si>
  <si>
    <t>11001310503920160092600</t>
  </si>
  <si>
    <t>11001310503920160092800</t>
  </si>
  <si>
    <t>11001310503920160088800</t>
  </si>
  <si>
    <t>11001310503920160088400</t>
  </si>
  <si>
    <t>41001310500220170029400</t>
  </si>
  <si>
    <t>11001310500920160039500</t>
  </si>
  <si>
    <t>11001310502720160068700</t>
  </si>
  <si>
    <t>9883 ED</t>
  </si>
  <si>
    <t>41001310500120170029400</t>
  </si>
  <si>
    <t>41001310500320170030500</t>
  </si>
  <si>
    <t>11001310500520160055200</t>
  </si>
  <si>
    <t>76001310501320170039800</t>
  </si>
  <si>
    <t>41001310500320170048500</t>
  </si>
  <si>
    <t>11001310500620170036100</t>
  </si>
  <si>
    <t>11001310302920010035301</t>
  </si>
  <si>
    <t>76001400302320150121400</t>
  </si>
  <si>
    <t>13430408900120170030600</t>
  </si>
  <si>
    <t>08001310500920170026900</t>
  </si>
  <si>
    <t>11001310500520170048700</t>
  </si>
  <si>
    <t>11001310503620170054400</t>
  </si>
  <si>
    <t>11001310502620170011000</t>
  </si>
  <si>
    <t>11001310503620170014500</t>
  </si>
  <si>
    <t>110011102000201406011</t>
  </si>
  <si>
    <t>11001310500920160071600</t>
  </si>
  <si>
    <t>11001310503520170053900</t>
  </si>
  <si>
    <t>11001310501020170039700</t>
  </si>
  <si>
    <t>11001400302420160104000</t>
  </si>
  <si>
    <t>11001310503420170012300</t>
  </si>
  <si>
    <t>11001310502220160053700</t>
  </si>
  <si>
    <t>11001310502220160035800</t>
  </si>
  <si>
    <t>44001310500220170016700</t>
  </si>
  <si>
    <t>11001310503120170044400</t>
  </si>
  <si>
    <t>11001310503520160032700</t>
  </si>
  <si>
    <t>13001400301120170030500</t>
  </si>
  <si>
    <t>50001400300620170082400</t>
  </si>
  <si>
    <t>11001310503120160066000</t>
  </si>
  <si>
    <t>11001310502020160046200</t>
  </si>
  <si>
    <t>11001310501420160034800</t>
  </si>
  <si>
    <t>11001400305120170110300</t>
  </si>
  <si>
    <t>08433408900320170000300</t>
  </si>
  <si>
    <t>11001310502620160031500</t>
  </si>
  <si>
    <t>11001310502620160030000</t>
  </si>
  <si>
    <t>11001310502620160045900</t>
  </si>
  <si>
    <t>11001310500720170058300</t>
  </si>
  <si>
    <t>11001310500720170036300</t>
  </si>
  <si>
    <t>68001310300220170019700</t>
  </si>
  <si>
    <t>13001310500120170004800</t>
  </si>
  <si>
    <t>11001310503720170054500</t>
  </si>
  <si>
    <t>63001310500420170035100</t>
  </si>
  <si>
    <t>2017139018003000 20172290</t>
  </si>
  <si>
    <t>20001310500420170042400</t>
  </si>
  <si>
    <t>63001310500120170034800</t>
  </si>
  <si>
    <t>05001333300320170055000</t>
  </si>
  <si>
    <t>05001310501420170083300</t>
  </si>
  <si>
    <t>76001333300820170002900</t>
  </si>
  <si>
    <t>11001310503120170066900</t>
  </si>
  <si>
    <t>20001310500420170042500</t>
  </si>
  <si>
    <t>70001310500320170026300</t>
  </si>
  <si>
    <t>11001310503920170016900</t>
  </si>
  <si>
    <t>11001110200020170599400</t>
  </si>
  <si>
    <t>76001333301820170009100</t>
  </si>
  <si>
    <t>11001400308520170168600</t>
  </si>
  <si>
    <t>08758400300420170027500</t>
  </si>
  <si>
    <t>11001310501820170058400</t>
  </si>
  <si>
    <t>11001310500620170076900</t>
  </si>
  <si>
    <t>400-000336/2018</t>
  </si>
  <si>
    <t>13001310300520170047200</t>
  </si>
  <si>
    <t>63001310500420170036500</t>
  </si>
  <si>
    <t>63001310500220170035800</t>
  </si>
  <si>
    <t>63001310500120170035100</t>
  </si>
  <si>
    <t>63001310500120170035000</t>
  </si>
  <si>
    <t>50001333300620170031300</t>
  </si>
  <si>
    <t>50001312100220170016400</t>
  </si>
  <si>
    <t>11001400305120180006100</t>
  </si>
  <si>
    <t>20001400300120170065300</t>
  </si>
  <si>
    <t>76001310501120170031000</t>
  </si>
  <si>
    <t>76001310501120170030200</t>
  </si>
  <si>
    <t>52001310500320180005700</t>
  </si>
  <si>
    <t>11001310501820160042000</t>
  </si>
  <si>
    <t>11001310501820160048600</t>
  </si>
  <si>
    <t>66001310500120170058000</t>
  </si>
  <si>
    <t>11001310503420170010200</t>
  </si>
  <si>
    <t>11001310500320160038600</t>
  </si>
  <si>
    <t>11001310502520160058000</t>
  </si>
  <si>
    <t>11001310502520160040700</t>
  </si>
  <si>
    <t>11001310502420170013900</t>
  </si>
  <si>
    <t>70001310500120170034400</t>
  </si>
  <si>
    <t>11001310502420170017000</t>
  </si>
  <si>
    <t>11001310500320160057500</t>
  </si>
  <si>
    <t>11001310502520160039200</t>
  </si>
  <si>
    <t>11001310501920160038500</t>
  </si>
  <si>
    <t>63190408900220170012100</t>
  </si>
  <si>
    <t>76001400301220170085700</t>
  </si>
  <si>
    <t>11001310501820160070900</t>
  </si>
  <si>
    <t>11001310501820170043100</t>
  </si>
  <si>
    <t>11001310503920160081900</t>
  </si>
  <si>
    <t>11001310503920170039900</t>
  </si>
  <si>
    <t>47001315300320150035200</t>
  </si>
  <si>
    <t>20001310500420180009600</t>
  </si>
  <si>
    <t>11001310502820160062500</t>
  </si>
  <si>
    <t>11001310502820170013500</t>
  </si>
  <si>
    <t>11001310500220160038200</t>
  </si>
  <si>
    <t>11001310503820160087100</t>
  </si>
  <si>
    <t>11001310503820160085400</t>
  </si>
  <si>
    <t>11001310503820160085900</t>
  </si>
  <si>
    <t>11001310503820170006400</t>
  </si>
  <si>
    <t>11001310503820160068900</t>
  </si>
  <si>
    <t>11001310503820160085800</t>
  </si>
  <si>
    <t>11001310503820170057500</t>
  </si>
  <si>
    <t>11001310503820160087000</t>
  </si>
  <si>
    <t>11001310502820180010000</t>
  </si>
  <si>
    <t>11001310503320170056200</t>
  </si>
  <si>
    <t>20001310500220180007400</t>
  </si>
  <si>
    <t>20001310200220180009100</t>
  </si>
  <si>
    <t>1101400301120170131700</t>
  </si>
  <si>
    <t>11001310304020160062100</t>
  </si>
  <si>
    <t>11001310502820160068300</t>
  </si>
  <si>
    <t>11001310503320170019500</t>
  </si>
  <si>
    <t>20001310200220180013400</t>
  </si>
  <si>
    <t>87845</t>
  </si>
  <si>
    <t>11001400300820170022900</t>
  </si>
  <si>
    <t>11001310501620170063000</t>
  </si>
  <si>
    <t>11001334306220180005200</t>
  </si>
  <si>
    <t>73001418900120180034200</t>
  </si>
  <si>
    <t>11001310502220160056900</t>
  </si>
  <si>
    <t>11001310502220160037000</t>
  </si>
  <si>
    <t>11001310502220170048900</t>
  </si>
  <si>
    <t>68001310500420180016500</t>
  </si>
  <si>
    <t>11001310501820180018300</t>
  </si>
  <si>
    <t>11001020400020160208200</t>
  </si>
  <si>
    <t>08001310501220180002900</t>
  </si>
  <si>
    <t>05001400302120170135900</t>
  </si>
  <si>
    <t>15176405300120170041000</t>
  </si>
  <si>
    <t>66001400300420170106900</t>
  </si>
  <si>
    <t>11001310500720180008300</t>
  </si>
  <si>
    <t>17001310500120180020400</t>
  </si>
  <si>
    <t>76001310501320180024000</t>
  </si>
  <si>
    <t>11001310302720180003700</t>
  </si>
  <si>
    <t xml:space="preserve"> 11001310500320180011400</t>
  </si>
  <si>
    <t>76001310500920180029400</t>
  </si>
  <si>
    <t>11001400307820180041300</t>
  </si>
  <si>
    <t>11001310500420180019100</t>
  </si>
  <si>
    <t>50001400300120170062800</t>
  </si>
  <si>
    <t>19001233300320170036000</t>
  </si>
  <si>
    <t>18001310500220180006900</t>
  </si>
  <si>
    <t>54001419900120180021200</t>
  </si>
  <si>
    <t>11001400305920170054900</t>
  </si>
  <si>
    <t>52001400300120180037800</t>
  </si>
  <si>
    <t>11001400307220170120200</t>
  </si>
  <si>
    <t>11001400302120180072900</t>
  </si>
  <si>
    <t>73001310500220170027600</t>
  </si>
  <si>
    <t>44001310500220170022300</t>
  </si>
  <si>
    <t>11001310502220160052200</t>
  </si>
  <si>
    <t>11001310501620180030900</t>
  </si>
  <si>
    <t>05001130500420170090900</t>
  </si>
  <si>
    <t>44001310500220180006400</t>
  </si>
  <si>
    <t>11001310502620170024100</t>
  </si>
  <si>
    <t>08001310501520180012800</t>
  </si>
  <si>
    <t>11001310501420170076700</t>
  </si>
  <si>
    <t>253203189001201800146</t>
  </si>
  <si>
    <t>11001310501220180047000</t>
  </si>
  <si>
    <t>11001310502720170037500</t>
  </si>
  <si>
    <t>05001310501420180034900</t>
  </si>
  <si>
    <t>11001400304120180111300</t>
  </si>
  <si>
    <t>11001400301720180085600</t>
  </si>
  <si>
    <t>76001233300020180089000</t>
  </si>
  <si>
    <t>19001333300720170026500</t>
  </si>
  <si>
    <t>08001310500520180025200</t>
  </si>
  <si>
    <t>13001310500120180011400</t>
  </si>
  <si>
    <t>13001310500120180012400</t>
  </si>
  <si>
    <t>2018-081-2</t>
  </si>
  <si>
    <t>41001310500320180047600</t>
  </si>
  <si>
    <t>11001310503920180024700</t>
  </si>
  <si>
    <t>11001310503920170013100</t>
  </si>
  <si>
    <t>11001310503420170080000</t>
  </si>
  <si>
    <t>11001310500220170059300</t>
  </si>
  <si>
    <t>11001400304720180014600</t>
  </si>
  <si>
    <t>76001300300620000015800</t>
  </si>
  <si>
    <t>73001400301020180031000</t>
  </si>
  <si>
    <t>66001310500120180047200</t>
  </si>
  <si>
    <t>54001310500420180041200</t>
  </si>
  <si>
    <t>66001310500420180054500</t>
  </si>
  <si>
    <t>00081-2018</t>
  </si>
  <si>
    <t>15891-2018</t>
  </si>
  <si>
    <t>11001400304220180103800</t>
  </si>
  <si>
    <t>11001310501020180045700</t>
  </si>
  <si>
    <t>54001310500220180029000</t>
  </si>
  <si>
    <t>66001310500420180058000</t>
  </si>
  <si>
    <t>24/04/2008</t>
  </si>
  <si>
    <t>17/05/2013</t>
  </si>
  <si>
    <t>29/10/2014</t>
  </si>
  <si>
    <t>14/04/2008</t>
  </si>
  <si>
    <t>17/06/2016</t>
  </si>
  <si>
    <t>27/06/2016</t>
  </si>
  <si>
    <t>18/10/2017</t>
  </si>
  <si>
    <t>QUIBDÓ</t>
  </si>
  <si>
    <t>GRANADA</t>
  </si>
  <si>
    <t>SANTA MARTA</t>
  </si>
  <si>
    <t>NEIVA</t>
  </si>
  <si>
    <t>FLORENCIA</t>
  </si>
  <si>
    <t>MEDELLÍN</t>
  </si>
  <si>
    <t>BARRANQUILLA</t>
  </si>
  <si>
    <t>CARTAGENA</t>
  </si>
  <si>
    <t>SINCELEJO</t>
  </si>
  <si>
    <t>BUENAVENTURA</t>
  </si>
  <si>
    <t>IBAGUÉ</t>
  </si>
  <si>
    <t>CALI</t>
  </si>
  <si>
    <t xml:space="preserve">LA PLATA </t>
  </si>
  <si>
    <t>VILLAVICENCIO</t>
  </si>
  <si>
    <t>VALLEDUPAR</t>
  </si>
  <si>
    <t>MOCOA</t>
  </si>
  <si>
    <t>PEREIRA</t>
  </si>
  <si>
    <t>LOS PATIOS CÚCUTA</t>
  </si>
  <si>
    <t>PASTO</t>
  </si>
  <si>
    <t>RIOHACHA</t>
  </si>
  <si>
    <t xml:space="preserve">MONTERÍA </t>
  </si>
  <si>
    <t xml:space="preserve">ARMENIA </t>
  </si>
  <si>
    <t>ROLDANILLO</t>
  </si>
  <si>
    <t>CÚCUTA</t>
  </si>
  <si>
    <t xml:space="preserve">CALI </t>
  </si>
  <si>
    <t>YOPAL</t>
  </si>
  <si>
    <t>MANIZALES</t>
  </si>
  <si>
    <t>TUNJA</t>
  </si>
  <si>
    <t>BUCARAMANGA</t>
  </si>
  <si>
    <t>GIRARDOT</t>
  </si>
  <si>
    <t>BUGA</t>
  </si>
  <si>
    <t>TULUA</t>
  </si>
  <si>
    <t>CARTAGO</t>
  </si>
  <si>
    <t>SARAVENA</t>
  </si>
  <si>
    <t>SOACHA</t>
  </si>
  <si>
    <t>MAGANGUE</t>
  </si>
  <si>
    <t>MALAMBO</t>
  </si>
  <si>
    <t>CIRCASIA</t>
  </si>
  <si>
    <t>CHIQUINQUIRÁ</t>
  </si>
  <si>
    <t>POPAYÁN</t>
  </si>
  <si>
    <t>BELLO</t>
  </si>
  <si>
    <t>GUADUAS</t>
  </si>
  <si>
    <t>VALLE DEL CAUCA</t>
  </si>
  <si>
    <t xml:space="preserve">PEREIRA </t>
  </si>
  <si>
    <t>ESPINAL</t>
  </si>
  <si>
    <t>TRIBUNAL CONTENCIOSO ADMINISTRATIVO</t>
  </si>
  <si>
    <t>TRIBUNAL ADMINISTRATIVO DE BOLIVAR</t>
  </si>
  <si>
    <t>TRIBUNAL ADMINISTRATIVO DEL CESAR</t>
  </si>
  <si>
    <t>TRIBUNAL ADMINISTRATIVO DE ANTIOQUIA</t>
  </si>
  <si>
    <t>JUZGADO MUNICIPAL DE PEQUEÑAS CAUSAS LABORALES</t>
  </si>
  <si>
    <t>TRIBUNAL ADMINISTRATIVO DE NARIÑO</t>
  </si>
  <si>
    <t>TRIBUNAL ADMINISTRATIVO DE CUNDINAMARCA</t>
  </si>
  <si>
    <t>CONSEJO SUPERIOR DE LA JUDICATURA</t>
  </si>
  <si>
    <t>SUPERINTENDENCIA DE SOCIEDADES</t>
  </si>
  <si>
    <t>CORTE SUPREMA DE JUSTICIA SALA PENAL</t>
  </si>
  <si>
    <t>PROMISCUO  DEL CIRCUITO DE GUADUAS</t>
  </si>
  <si>
    <t>CAMARA DE COMERCIO DE BOGOTÁ</t>
  </si>
  <si>
    <t>JUZGADO CUARTO LABORAL DEL CIRCUITO DE PEREIRA</t>
  </si>
  <si>
    <t>ACCION POPULAR</t>
  </si>
  <si>
    <t>DECLARACION DE PERTENENCIA</t>
  </si>
  <si>
    <t>CONCORDATO</t>
  </si>
  <si>
    <t>ORDINARIO</t>
  </si>
  <si>
    <t>ORDINARIO GENERAL CIVIL</t>
  </si>
  <si>
    <t>EJECUTIVO</t>
  </si>
  <si>
    <t>ACCION DE GRUPO</t>
  </si>
  <si>
    <t>REPARACION DIRECTA</t>
  </si>
  <si>
    <t>NULIDAD Y RESTABLECIMIENTO DEL DERECHO</t>
  </si>
  <si>
    <t>EJECUTIVO DENTRO DEL ORDINARIO</t>
  </si>
  <si>
    <t>ORDINARIO EJECUTIVO</t>
  </si>
  <si>
    <t>DENUNCIA PENAL</t>
  </si>
  <si>
    <t xml:space="preserve">ORDINARIO LABORAL </t>
  </si>
  <si>
    <t>EJECUTIVO SINGULAR</t>
  </si>
  <si>
    <t>EXTINCIÓN DOMINIO</t>
  </si>
  <si>
    <t>ORDINARIO PERTENENCIA</t>
  </si>
  <si>
    <t>REORGANIZACIÓN EMPRESARIAL</t>
  </si>
  <si>
    <t>REPARACIÓN DIRECTA</t>
  </si>
  <si>
    <t>RESOLUCIÓN CONTRATO</t>
  </si>
  <si>
    <t>HOMICIDIO AGRAVADO</t>
  </si>
  <si>
    <t xml:space="preserve">NULIDAD </t>
  </si>
  <si>
    <t>VERBAL</t>
  </si>
  <si>
    <t xml:space="preserve">NULIDAD Y RESTABLECIMIENTO DEL DERECHO - LABORAL </t>
  </si>
  <si>
    <t xml:space="preserve">LABORAL - NULIDAD Y RESTABLECIMIENTO DEL DERECHO  </t>
  </si>
  <si>
    <t>ORDINARIO RESOLUCIÓN</t>
  </si>
  <si>
    <t>NULIDAD Y RESTABLECIMIENTO</t>
  </si>
  <si>
    <t>PROTECCIÓN AL CONSUMIDOR</t>
  </si>
  <si>
    <t>VERBAL MENOR CUANTÍA</t>
  </si>
  <si>
    <t>ACCIÓN DE REPETICIÓN</t>
  </si>
  <si>
    <t>INSOLVENCIA</t>
  </si>
  <si>
    <t>VERBAL SUMARIO</t>
  </si>
  <si>
    <t>DECLARATIVO RESPONSABILIDAD CIVIL</t>
  </si>
  <si>
    <t>VERBAL DECLARATIVO</t>
  </si>
  <si>
    <t>VERBAL DE MENOR CUANTIA</t>
  </si>
  <si>
    <t>ORDNARIO LABORAL</t>
  </si>
  <si>
    <t>PERTENENCIA</t>
  </si>
  <si>
    <t>ORDINARIO DECLARATIVO</t>
  </si>
  <si>
    <t>DECLARATIVO PERTENENCIA</t>
  </si>
  <si>
    <t xml:space="preserve">VERBAL </t>
  </si>
  <si>
    <t>VERBAL MENOR CUANTIA</t>
  </si>
  <si>
    <t>FALSEDAD DOCUMENTO PUBLICO</t>
  </si>
  <si>
    <t>DECLARATIVO VERBAL</t>
  </si>
  <si>
    <t>VERBAL ENRIQUECIMIENTO SIN CAUSA</t>
  </si>
  <si>
    <t>VERBALENRIQUECIMIENTO SIN CAUSA</t>
  </si>
  <si>
    <t>DECLARATIVO</t>
  </si>
  <si>
    <t>ORDINARIO LABORAL DE UNICA INSTANCIA</t>
  </si>
  <si>
    <t>ORDINARIO DE UNICA INSTANCIA</t>
  </si>
  <si>
    <t>VERBAL DE PERTENENCIA</t>
  </si>
  <si>
    <t>REPARACION INTEGRAL</t>
  </si>
  <si>
    <t>VERBAL PERTENENCIA</t>
  </si>
  <si>
    <t>DECLARATIVO ENRIQUECIMIENTO SIN CAUSA</t>
  </si>
  <si>
    <t>ORDIANRIO LABORAL</t>
  </si>
  <si>
    <t>VERBAL RESOLUCION CONTRATO</t>
  </si>
  <si>
    <t>EJECUTIVO MIXTO</t>
  </si>
  <si>
    <t>OBLIGACIÓN DE HACER</t>
  </si>
  <si>
    <t xml:space="preserve">INSOLVENCIA </t>
  </si>
  <si>
    <t>DECLARATIVO DE RESPONSABILIDAD CIVIL CONTRACTUAL</t>
  </si>
  <si>
    <t>LIQUIDACION PATRIMONIAL</t>
  </si>
  <si>
    <t>FUERO SINDICAL -ACCION REINTEGRO</t>
  </si>
  <si>
    <t>PRESCRIPCION EXTINTIVA</t>
  </si>
  <si>
    <t>EXPROPIACION</t>
  </si>
  <si>
    <t>NULIDAD Y RESTABLECMIENTO DEL DERECHO</t>
  </si>
  <si>
    <t>RESTITUCIÓN DE TIERRAS</t>
  </si>
  <si>
    <t>SIMULACION</t>
  </si>
  <si>
    <t>INSOLVENCIA PERSONA NATURAL</t>
  </si>
  <si>
    <t>OBLIGACION DE HACER</t>
  </si>
  <si>
    <t>VERBAL DE NULIDAD Y/O SIMULACIÓN</t>
  </si>
  <si>
    <t>CONTROVERSIAS CONTRACTUALES</t>
  </si>
  <si>
    <t>REVISION CONTRATO DE MUTUO</t>
  </si>
  <si>
    <t>VERBAL DE RESPONSABILIDAD</t>
  </si>
  <si>
    <t>ORDINARIO LABORL</t>
  </si>
  <si>
    <t xml:space="preserve">RESTITUCIÓN </t>
  </si>
  <si>
    <t>INSOLVENCIA PERSONA NATURAL NO COMERCIANTE</t>
  </si>
  <si>
    <t>NULIDAD Y RESTABLECIMIENO DEL DERECHO</t>
  </si>
  <si>
    <t>RESOLUCION CONTRATO</t>
  </si>
  <si>
    <t>EXPROPIACIÓN</t>
  </si>
  <si>
    <t>ARBITRAJE</t>
  </si>
  <si>
    <t>EMILSON ORTIZ CUESTA Y OTROS</t>
  </si>
  <si>
    <t xml:space="preserve">FONDO NACIONAL DEL AHORRO </t>
  </si>
  <si>
    <t>OLGA ISABEL QUIÑONEZ GRANADOS</t>
  </si>
  <si>
    <t>GUILLERMO AUGUSTO RODRIGUEZ VELANDIA</t>
  </si>
  <si>
    <t>NURTH BELIS ALMARIO LOZADA</t>
  </si>
  <si>
    <t xml:space="preserve">MARTIN AYALA Y OTROS </t>
  </si>
  <si>
    <t>CARLOS ANTONIO MOSQUERA LARA</t>
  </si>
  <si>
    <t>MARÍA EUGENIA JARAMILLO Y ARMANDO JOSÉ DORADO</t>
  </si>
  <si>
    <t>BERNARDO DE JESUS ROJAS QUIROZ</t>
  </si>
  <si>
    <t>ENRIQUE GONZALEZ HERAZO</t>
  </si>
  <si>
    <t>YANETH PATRICIA RIASCOS</t>
  </si>
  <si>
    <t>TERESA FERNANDEZ DE VARGAS</t>
  </si>
  <si>
    <t>JOSÉ ANTONIO MORENO VELÁSQUEZ</t>
  </si>
  <si>
    <t>JAIME EDUARDO RINCON CERON</t>
  </si>
  <si>
    <t>CONDOMINIO PLAZA LA CONCORDIA</t>
  </si>
  <si>
    <t>MARIA ROSARIO CORRALES DE SUAREZ</t>
  </si>
  <si>
    <t>CARMEN ROSA ROJAS MARTINEZ</t>
  </si>
  <si>
    <t>MIGUEL ALBERTO LAHIDALGA ALARCON</t>
  </si>
  <si>
    <t>JUDITH DE JESUS FERIA ASSIA</t>
  </si>
  <si>
    <t>CARLOS HOLMES RAMÍREZ LLANOS</t>
  </si>
  <si>
    <t xml:space="preserve">GINA ROMERO TOLEDO </t>
  </si>
  <si>
    <t>LUZ YAMILE HERNÁNDEZ CÁRDENAS</t>
  </si>
  <si>
    <t>OSCAR DEL RIO  Y OTRA</t>
  </si>
  <si>
    <t>NELLY LUZ SEQUEDA FERRER</t>
  </si>
  <si>
    <t>ERIKA ASCANIO BARRAZA</t>
  </si>
  <si>
    <t>MARICARMEN ROMERO ARBOR</t>
  </si>
  <si>
    <t>VICTOR HUGO GÓMEZ ENRIQUEZ</t>
  </si>
  <si>
    <t>FISCALIA 19 ESPECIALIZADA EXTINCIÓN DOMINIO</t>
  </si>
  <si>
    <t>EDDA BEATRIZ BARRIOS CERVANTES</t>
  </si>
  <si>
    <t>ROSA HELENA CHAMORRO BURBANO</t>
  </si>
  <si>
    <t>ALFREDO DE JESUS LLANOS SILVA</t>
  </si>
  <si>
    <t>WILLIAM FERNANDO RAMÍREZ</t>
  </si>
  <si>
    <t>AMINTA GUTIERREZ DE MELGAREJO</t>
  </si>
  <si>
    <t>AHAMET PALLARES TERAN</t>
  </si>
  <si>
    <t>SANDRA TOBAR JIMENO</t>
  </si>
  <si>
    <t>EDNA LORENA PASTRANA PEREZ</t>
  </si>
  <si>
    <t>LEYLA DE LA CRUZ ANGULO</t>
  </si>
  <si>
    <t>JOHNSON DIAZ SIMBAQUEBA</t>
  </si>
  <si>
    <t>GARZON CAÑAS ASOCIADOS</t>
  </si>
  <si>
    <t>SANDRA MILENA CEPEDA GÓMEZ</t>
  </si>
  <si>
    <t>LUZ MARINA DE AVILA RAMOS</t>
  </si>
  <si>
    <t>NASMEIDE CARINE LOZADA ESCALONA</t>
  </si>
  <si>
    <t>JORGE MARIO CORZO HERRERA</t>
  </si>
  <si>
    <t>LIDIA FERNANDA ALFONSO NIETO/SEGUNDO ORLANDO CUBIDES</t>
  </si>
  <si>
    <t>WADNER RICARDO MOSQUERA</t>
  </si>
  <si>
    <t>DOILA MERCEDES CAMARGO OSPINO</t>
  </si>
  <si>
    <t>RENE LORENZO PEÑA ANDRADE</t>
  </si>
  <si>
    <t>VILLEGAS MORALES Y CIA VIMCOL LTDA</t>
  </si>
  <si>
    <t>JORGE ELIECER SABAS BEDOYA</t>
  </si>
  <si>
    <t>FISCALIA SEGUNDA DELEGADA EXTINCIÓN DE DOMINIO</t>
  </si>
  <si>
    <t>JESUALDO MIGUEL  HERNÁNDEZ DAZA</t>
  </si>
  <si>
    <t>CLAUDIA AGUIRRE ARREDONDO</t>
  </si>
  <si>
    <t>JOSÉ GONZALO OCAMPO LÓPEZ</t>
  </si>
  <si>
    <t>MARITZA ANDREA CAICEDO MORALES</t>
  </si>
  <si>
    <t>DIANA PATRICIA LORA DE LA OSSA</t>
  </si>
  <si>
    <t>JUAN PABLO ZUCHINI GONZALEZ</t>
  </si>
  <si>
    <t>ELVIRA ESTHER POLO BON</t>
  </si>
  <si>
    <t>43 DELEGADA ESPECIALIZA EXTINCION DE DOMINIO</t>
  </si>
  <si>
    <t>MARIANA ELIZABETH VIZCAINO ORTIZ</t>
  </si>
  <si>
    <t>MARIED JIMENA PABÓN</t>
  </si>
  <si>
    <t>JUAN PABLO RESTREPO GARAY</t>
  </si>
  <si>
    <t>CLAUDIA PATRICIA PATERNINA CÁCERES</t>
  </si>
  <si>
    <t>FISCALIA 32 SECCIONAL EXTINCION DE DOMINIO</t>
  </si>
  <si>
    <t>IVAN PORTELA CHAMIE</t>
  </si>
  <si>
    <t>HELMAN RENÉ MARTÍNEZ CASAS</t>
  </si>
  <si>
    <t>OSCAR ALVAREZ REYES</t>
  </si>
  <si>
    <t>OSCAR JOSÉ ROJAS VICTORIA</t>
  </si>
  <si>
    <t>PAOLA ALEJANDRA AREVALO RODRIGUEZ</t>
  </si>
  <si>
    <t>JHON JAIRO PEÑA ANDRADE</t>
  </si>
  <si>
    <t xml:space="preserve">FRANCISCO JAVIER COVALEDA </t>
  </si>
  <si>
    <t>JOSEFA MARIA MIRANDA CASTRO</t>
  </si>
  <si>
    <t>JUANITA DIAZ MELO</t>
  </si>
  <si>
    <t>MARTHA FABIOLA CONTRERAS SILVA</t>
  </si>
  <si>
    <t>JOSÉ FABÍAN GRACIA VERA</t>
  </si>
  <si>
    <t>MAIRA ALEJANDRA JIMÉNEZ CONGOTE, PAULA ANDREA HINCAPIÉ OROZCO Y NATALIA CRISTINA ARIAS RODRÍGUEZ</t>
  </si>
  <si>
    <t>NESTOR ANTONIO RODRÍGUEZ HIGUERA</t>
  </si>
  <si>
    <t>CRISTO FLÓREZ ARROYO</t>
  </si>
  <si>
    <t>YULI CATHERINE ESPINOSA MARTÍNEZ</t>
  </si>
  <si>
    <t>BLAS ANTONIO ANGULO MEJIA</t>
  </si>
  <si>
    <t>YOLANDA BRICEÑO BUENO</t>
  </si>
  <si>
    <t>FERNANDO AUGUSTO GARCÍA MUÑOZ</t>
  </si>
  <si>
    <t>MAURICIO ROLANDO PADILLA LEAL</t>
  </si>
  <si>
    <t>MARTHA CECILIA PERDOMO ORTIZ</t>
  </si>
  <si>
    <t>LUIS ALEJANDRO RODRÍGUEZ MARTÍNEZ</t>
  </si>
  <si>
    <t>JOSÉ DANIEL RODRIGUEZ SÁNCHEZ</t>
  </si>
  <si>
    <t>FONDO NACIONAL DEL AHORROI</t>
  </si>
  <si>
    <t>EIDER PATIÑO MARTÍNEZ</t>
  </si>
  <si>
    <t>ROSALBA VARGAS MORENO</t>
  </si>
  <si>
    <t>LUIS ALBERTO MONTERROZA VERGARA</t>
  </si>
  <si>
    <t>ROSA ZEPHIRIN SOLAR</t>
  </si>
  <si>
    <t>JOSE DAIRO CASTELLANOS RIVERA</t>
  </si>
  <si>
    <t>ANDRES FELIPE ALVAREZ GRAJALES</t>
  </si>
  <si>
    <t>FISCALIA 43 DELEGADA EXTINCIÓN DE DOMINO</t>
  </si>
  <si>
    <t>YESENIA DEL CARMEN VIDAL MADRID</t>
  </si>
  <si>
    <t>NADIN VICENTE LOZANO GÓMEZ</t>
  </si>
  <si>
    <t>MIGUEL MANGA SIERRA</t>
  </si>
  <si>
    <t>MARIA EUSTACIA OYOLA HERRERA</t>
  </si>
  <si>
    <t>JAINER ARMANDO RODRÍGUEZ, MAGDA MILENA DICELIS MARTÍNEZ Y CECILIA MARGARITA SANDOVAL MADARIAGA</t>
  </si>
  <si>
    <t>TANIA MARCELA PEÑAFIEL ROCHA, LUIS CARLOS PUERTA Y SANDRA MARCELA ORJUELA ACOSTA</t>
  </si>
  <si>
    <t>DERQUI VIDAL VEGA</t>
  </si>
  <si>
    <t>CARLOS MARIO RIVEROS NIEBLES, WILSON DARIO AGUDELO LOPEZ E INIRIDA DEL CARMEN SIERRA IGUARÁN</t>
  </si>
  <si>
    <t>GLADYS MORA HERNÁNDEZ</t>
  </si>
  <si>
    <t>LUZ AMPARO TAUTIVA MONTENEGRO</t>
  </si>
  <si>
    <t>MARIA NUBIA SERNA MARULANDA, DIANA MARCELA FORERO FORERO y LAURA MARÍA SANTA ZULUAGA</t>
  </si>
  <si>
    <t>DIANA MARÍA OSPINA URREA Y MARÍA DEL PILAR GUERRERO</t>
  </si>
  <si>
    <t>JAIME ALFONSO CASTRO MARTINEZ</t>
  </si>
  <si>
    <t>JULIO MARIO SANJUAN SANGUINO, MAGALY ALICASTRO QUIROZ, JAVIER MAURICIO PIÑEROS PEÑALOZA</t>
  </si>
  <si>
    <t>HENRY ANDRÉS ROSERO FLÓREZ, HINGRID PAOLA BUENO GÓMEZ y TERESA LÓPEZ VALENCIA</t>
  </si>
  <si>
    <t>FISCALIA 5 ESPECIALIZADA EXTINCIÓN DE DOMINIO</t>
  </si>
  <si>
    <t>ISABEL SALAS RAMOS</t>
  </si>
  <si>
    <t>MARIA ANGELICA VELASQUEZ OVALLE</t>
  </si>
  <si>
    <t>NELSON PERDOMO URAZAN</t>
  </si>
  <si>
    <t>FRANKLIN FABIAN CAMARGO, NATALIA JULIANA RODRÍGUEZ ACEVEDO y DIEGO ANDRÉS CELIS SÁNCHEZ</t>
  </si>
  <si>
    <t>SERGIO GUILLERMO ALMARIO VALDERRAMA, DAVID ALEXANDER WILCHES FLORES y HAWIR YAHZIN CALLEJAS RAMIREZ</t>
  </si>
  <si>
    <t>CAMILA MARCELA RESTREPO REYES</t>
  </si>
  <si>
    <t>FISCALIA EXTINCIÓN DE DOMINIO</t>
  </si>
  <si>
    <t>MARY LUZ POTES SATIZABAL, VICTOR HUGO MUÑOZ y MÓNICA ALEXANDRA DÍAZ GONZÁLEZ</t>
  </si>
  <si>
    <t>ADRIANA LÓPEZ CÁRDENAS</t>
  </si>
  <si>
    <t>HERMENEGILDA IBARRA DE SOLANO</t>
  </si>
  <si>
    <t>JORGE FLOREZ CARVAJAL</t>
  </si>
  <si>
    <t>LESLIE LISBETH LONDOÑO ZAPATA, GABRIEL OVIEDO GIRALDO y YENIFER PAOLA FUQUEN SEMA</t>
  </si>
  <si>
    <t>ARTURO DANIEL ERASO RODRÍGUEZ</t>
  </si>
  <si>
    <t>CAMILO ANDRÈS MANTILLA CASTRO, YOHANA MIREYA VARGAS y LUZ DARY GUZMÀN CALDERÒN</t>
  </si>
  <si>
    <t>LUIS RAUL ROJAS TAPIERO</t>
  </si>
  <si>
    <t>CRISTELL ANDREA MOLANO MONTOYA, MURY ANDREA BARRERA PEDRAZA y LUZ ALEJANDRA LEYVA PATRERNINA</t>
  </si>
  <si>
    <t>JOSÉ AMADO RAMÍREZ PEÑALOSA, NANCY ESPERANZA ORTÍZ ALMANZA y DIEGO ALEJANDRO GUTIÉRREZ MONTILLA</t>
  </si>
  <si>
    <t>LUIS GABRIEL BETANCOURT MOJICA, JULIANA ESCOBAR MONTES y MÒNICA PATRICIA MORALES CASTILLA</t>
  </si>
  <si>
    <t>DIANA CAROLINA PINZON VELASQUEZ, JHON JAIRO CARDONA TOBON y LILIANA CLAVIJO AMEZQUITA</t>
  </si>
  <si>
    <t>GERARDO ANTONIO MORA, ERIKA YINETH PEREZ PEREZ, MARLA YUERY MORA ORTIZ, JINARETH PAOLA SERRANO, SANDRA PATRICIA URE GOMEZ, MADELAINE YANETH SANCHEZ SUAREZ</t>
  </si>
  <si>
    <t>DELBY TATIANA LATORRE CRUZ, LINA MARÍA GARZÓN TORRES y MÓNICA GARZÓN ESGUERRA</t>
  </si>
  <si>
    <t>MAGALY CECILIA OSORNO GIL y LADY CATALINA MONTOYA ESTRADA</t>
  </si>
  <si>
    <t>JOAQUIN JOSÉ MENDOZA RAAD</t>
  </si>
  <si>
    <t>MARINA MARTINEZ QUINTERO</t>
  </si>
  <si>
    <t>NAYITH ELIZABETH AREVALO GARZÓN</t>
  </si>
  <si>
    <t>EXTRAS S.A.</t>
  </si>
  <si>
    <t>DANIEL ALBERTO HERRERA CASTRO</t>
  </si>
  <si>
    <t>PEÑA VELEZ SHIRLEY EDITH,  RAMÍREZ BOTERO ANDRÉS FELIPE Y  GARCIA GARCIA ANDREA</t>
  </si>
  <si>
    <t>CARLOS GIOVANNY PARRA CHICUAZUQUE, LEONARDO ALFONSO SOCHA GARCIA Y ROSA AURA GARCIA PARADA</t>
  </si>
  <si>
    <t>CESAR AUGUSTO BOBADILLA VALVERDE</t>
  </si>
  <si>
    <t>AMPARO PEREZ GAMARRA</t>
  </si>
  <si>
    <t>GONZALEZ HURTADO ANDREA STEPHANIE,  FERNANDEZ LLANO LINA MARCELA,  MARTINEZ REY SONIA ROCIO</t>
  </si>
  <si>
    <t>LONDOÑO ESTRADA DANIEL, GUTIERREZ BOLÍVAR LAURA ZULADY Y  MORALES PERILLA ESPERANZA</t>
  </si>
  <si>
    <t>LUIS ENRIQUE VILORIA HERRERA</t>
  </si>
  <si>
    <t xml:space="preserve">CARLOS ABEL VELA RODRIGUEZ </t>
  </si>
  <si>
    <t>KEVIN MAURICIO LOZANO ARANDA, EDGAR YESID ALDANA TRIANA Y OTROS</t>
  </si>
  <si>
    <t>FISCALIA 30 ESPECIALIZADA EXTINCIÓN DE DOMINIO</t>
  </si>
  <si>
    <t>MARTHA EUFROSINA RODRIGUEZ CALDERON</t>
  </si>
  <si>
    <t>ROBERTO HELIODORO HIPÓLITO CORDOBA TRIVIÑO</t>
  </si>
  <si>
    <t>ANA JULIA RIVERA DE CRISTANCHO</t>
  </si>
  <si>
    <t>CLAUDIA LICINIA SÁNCHEZ RIVAS</t>
  </si>
  <si>
    <t>ALEXANDRA DACTO GUEVARA, JEFFERSON GOMEZ LUNA Y MAURYN YOXAIRA ARIAS GARCIA</t>
  </si>
  <si>
    <t>JORGE IVAN RESTREPO RESTREPO, MARIA ISABEL GONZALEZ LIZCANO Y CARLOS HERNAN CORTES PEDRAZA</t>
  </si>
  <si>
    <t>BITAR OSWALDO HUMBERTO MONTEROSA, MARTHA LILIANA ROMERO BELTRAN Y SINDY LORENA QUINTANILLA</t>
  </si>
  <si>
    <t>AUDI SALOMON RUIZ GONZALEZ, BELKIS LEONOR MONSALVO LOPEZ Y LENIN EDUARDO GARAY FIGUEROA</t>
  </si>
  <si>
    <t>JAIRO VALLEJO ARDILA</t>
  </si>
  <si>
    <t>MARIOXI SÁNCHEZ ARIAS</t>
  </si>
  <si>
    <t>FISCALIA 24 ESPECIALIZADA EXTINCIÓN DE DOMINIO</t>
  </si>
  <si>
    <t>ROBINSON ALEXANDER VALENCIA VALENCIA Y ANGELICA MARIA GRANJA DELGADO, NANCY MIREYA BARBOSA REINA.</t>
  </si>
  <si>
    <t>MARIA ORFA PULIDO HERRERA</t>
  </si>
  <si>
    <t>JAIRO YESID LOPEZ BOLIVAR, DIDIER MORALES QUINTANA Y MARCOS DANIEL PEREZ ARTURO</t>
  </si>
  <si>
    <t>EFRAIN GÓMEZ MARTÍNEZ</t>
  </si>
  <si>
    <t>ESCARLY PATRICIA OSPINO</t>
  </si>
  <si>
    <t>ELCY DEL CARMEN MARTELO BANDA</t>
  </si>
  <si>
    <t>GEORGINA NIÑO CÓRDOBA</t>
  </si>
  <si>
    <t>CARMEN JEANINE PIMIENTA SIERRA, DANY PINO BEJARANO Y GLORIA ESTELLA ESCOBAR HERNANDEZ</t>
  </si>
  <si>
    <t>LORENA RANGEL CAÑAS</t>
  </si>
  <si>
    <t>JORGE OSWALDO GAMBOA ROJAS</t>
  </si>
  <si>
    <t>MERCEDES VARGAS NIÑO y NANCY LOPEZ GORDILLO</t>
  </si>
  <si>
    <t>DIANA CONSUELO MORA NIVIAYO</t>
  </si>
  <si>
    <t>RAUL VERA</t>
  </si>
  <si>
    <t>GABRIEL EDUARDO MENDEZ PINEDA</t>
  </si>
  <si>
    <t>OCTAVIO ENRIQUE JIMENEZ OSSA</t>
  </si>
  <si>
    <t>ROSENDA PÉREZ LÓPEZ</t>
  </si>
  <si>
    <t>LUIS EDUARDO ECHEVERRY VALENCIA, ANDREA FRANCINI MUÑOZ PIMIENTO Y MARIANA RESTREPO BEDOYA</t>
  </si>
  <si>
    <t>DE OFICIO</t>
  </si>
  <si>
    <t>MARIA DE JESUS SALAMANCA MARTINEZ</t>
  </si>
  <si>
    <t>GLORIA CRISTINA LEMUS BECERRA</t>
  </si>
  <si>
    <t>DIEGO ENRIQUE CASTRO MORALES</t>
  </si>
  <si>
    <t xml:space="preserve">JULIO CESAR GUZMAN </t>
  </si>
  <si>
    <t>JANETH SOACHA BONILLA</t>
  </si>
  <si>
    <t>MARTHA LUZ HERNÁNDEZ VELÁSQUEZ</t>
  </si>
  <si>
    <t>NUBIA ROSA ROSERO ARTEAGA</t>
  </si>
  <si>
    <t>PAULA ANDREA GARCIA CHICA, JOSE EDGAR GONZALEZ GOMEZ Y RAFAEL GIRALDO GUTIERREZ MEJIA</t>
  </si>
  <si>
    <t>JOSE ALBERTO OSPINA RODRIGUEZ</t>
  </si>
  <si>
    <t>JOSE IGNACIO MARTIN MELENDEZ</t>
  </si>
  <si>
    <t>JHOJAN ALBERTO RIVERA LARA</t>
  </si>
  <si>
    <t>ANDRÉS MAURICIO RAMIREZ NOREÑA</t>
  </si>
  <si>
    <t>ANGIE CRISTINA LINARES FRANCO</t>
  </si>
  <si>
    <t>YILMER OSWALDO BERMUDEZ GARCIA</t>
  </si>
  <si>
    <t>MARIA CLAUDIA MENESES CAMINO</t>
  </si>
  <si>
    <t>LUIS FERNANDO ABELLA RODRIGUEZ, JAISON DAVID MONTERO VARGAS y OLGA LUCIA VELASQUEZ VARGAS</t>
  </si>
  <si>
    <t>DANIEL STEVEN RAMIREZ CASTAÑEDA,  DEICY MERCEDES URREGO HERRERA Y WILMER JAIMES CARVAJAL</t>
  </si>
  <si>
    <t>CARLOS AUGUSTO GIRALDO GALEANO, HALES YUBER PALACIOS DIAZ y JARIETH ASTRID RIVERA GARZÓN</t>
  </si>
  <si>
    <t>INGRID PRADA AREVALO</t>
  </si>
  <si>
    <t>EDUARDO MUÑOZ SIERRA</t>
  </si>
  <si>
    <t>STEVEN GIL MANRIQUE</t>
  </si>
  <si>
    <t>INDERLINA PIÑEROS PÍÑEROS</t>
  </si>
  <si>
    <t>JAVIER ORLANDO ROMERO MARTÍNEZ, MARÍA INÉS LÓPEZ ZEQUEIRA Y FELIX JOSÉ VALERA IBAÑEZ</t>
  </si>
  <si>
    <t>SEMINA CERRA MADERA</t>
  </si>
  <si>
    <t>KAREN JOHANNA JIMÉNEZ GÓMEZ, EMILSE MARÍN DÁVILA Y TANIA ESTHER MORA JIMENEZ</t>
  </si>
  <si>
    <t>NELSON GERMAN BALLESTEROS PEDRAZA, ZARETH MANZON GARNICA Y CLARA EUGENIA SÁNCHEZ DÍAZ</t>
  </si>
  <si>
    <t>HELBERT OSCAR LEAL DIAZ, ERIKA PAOLA QUINTERO Y GIOVANNI CARRILLO ARIZA</t>
  </si>
  <si>
    <t>LINA MARCELA POSADA GUTIERREZ, RAUL ERNESTO LOPEZ JARAMILLO Y JOSE WUILMER SUAREZ SAVEDRA</t>
  </si>
  <si>
    <t>LADY LORENA ARGUELLO AROCHA, FABIO SANCHEZ VELASQUEZ Y YESSICA PAOLA MOLINA MEDINA</t>
  </si>
  <si>
    <t>GUSTAVO ADOLFO MARTINEZ  PEREZ, JUAN DAVID QUIROGA OLARTE Y CLAUDIA PATRICIA SALGADO RUIZ</t>
  </si>
  <si>
    <t>MARIA ANGELICA ESPITIA BADOS, ESTHER MARISOL MERCADO RODRIGUEZ Y YESICA LORENA RAMIREZ ZAMBRANO</t>
  </si>
  <si>
    <t>FISCALIA 35 ESPECIALIZADA EXTINCION DOMINIO</t>
  </si>
  <si>
    <t>MARIA CAMILA AVILA TRVIÑO, SANDRA MARCELA MOJICA ARBOLEDA Y MARIA ANGELICA HUERFANO SANCHEZ</t>
  </si>
  <si>
    <t>JORGE LUIS VELSQUEZ BERNAL, MARÍA CAMILA JIMENEZ JARAMILLO Y ERIKA PAMELA VEGA QUIJANO</t>
  </si>
  <si>
    <t>LAURA CRISTINA LONDOÑO ALZATE, PATRICIA MIREYA VILLANUEVA DURÁN Y MARÍA EFIGENIA CASTRO BONILLA</t>
  </si>
  <si>
    <t>PAOLA CATALINA ALARCON CUEVAS, LUIS ENRIQUE CASTRO BOLAÑOS Y MARÍA ALEJANDRA LOBO ESCOBAR</t>
  </si>
  <si>
    <t>JESUS DAVID OSPINA VALLEJO, JACQUELINE MONTEALEGRE MORALES Y NATHALIA RENGIFO BOTERO</t>
  </si>
  <si>
    <t>MARÍA JIMENA GALEANO DE GIRALDO, JOSÉ FERNANDO FRANCO BUITRAGO Y ADRIANA VICTORIA ARIZA OVALLE</t>
  </si>
  <si>
    <t>JHON HANS YARA ALVAREZ</t>
  </si>
  <si>
    <t>LUIS CARLOS MORERA</t>
  </si>
  <si>
    <t>YELI LILIANA GONGORA VARGAS, NAYARITH ZAPATA ATUESTA Y CARLOS ALBERTO GÓMEZ ALZATE</t>
  </si>
  <si>
    <t>SANDRA MILENA BERMUDEZ CONTRERAS, NELCY YOHANNA PULGARIN BUSTOS Y LUIS FERNANDO HOYOS OSORIO</t>
  </si>
  <si>
    <t xml:space="preserve">ANA CECILIA OLARTE </t>
  </si>
  <si>
    <t>JAIRO GUTIERREZ LEON</t>
  </si>
  <si>
    <t>GLORIA IBET CORDOBA URIBE</t>
  </si>
  <si>
    <t>CELMIRA VALENCIA VARGAS</t>
  </si>
  <si>
    <t>NOHORA JANNNETH ANGULO BARRERA</t>
  </si>
  <si>
    <t>ESPERANZA MOSQUERA VILLARREAL</t>
  </si>
  <si>
    <t>DANIEL JOSE PACHECO MONTES</t>
  </si>
  <si>
    <t>JONATHAN DAVID PARRA PUERTA, JESUS DAVID GUZMAN FONNEGRA Y JOHAN ORLANDO PATIÑO DIAZ</t>
  </si>
  <si>
    <t>RODRIGO MONTAÑA DURAN</t>
  </si>
  <si>
    <t>EDWAR ELIAS QUIROZ MORA</t>
  </si>
  <si>
    <t>DAISY FERNANDEZ DE CASTRO TETE</t>
  </si>
  <si>
    <t>CLAUDIA VELEZ GALLEGO, MONICA ERMINIA RUIZ SÁNCHEZ Y WILLIAM ALBEIRO COLLAZOS ZUÑIGA</t>
  </si>
  <si>
    <t>HIOVANNA OROZCO GÓMEZ</t>
  </si>
  <si>
    <t>JAHV McGREGOR SAS</t>
  </si>
  <si>
    <t>MARTHA GERTRUDIS TORRES DE SALAZAR</t>
  </si>
  <si>
    <t>FARID DE JESUS CANTILLO CONSUEGRA</t>
  </si>
  <si>
    <t>JULIO ANDRÉS MORALES CUERVO</t>
  </si>
  <si>
    <t>EDEN RAFAEL CASTILLO</t>
  </si>
  <si>
    <t>SANDRA MAGDALENA  HERNÁNDEZ MONCADA</t>
  </si>
  <si>
    <t>FISCALIA 3 ESPECIALIZADA EXTINCIÓN DOMINIO</t>
  </si>
  <si>
    <t>ROBERTO LUPERCIO FIGUEROA ARTEAGA, CHISTIAN JESUS DOMINGUEZ VILLOTA Y JEIDI YADIRA SANTACRUZ ROSERO</t>
  </si>
  <si>
    <t>LUIS ORLANDO ORTEGON MORENO</t>
  </si>
  <si>
    <t xml:space="preserve">URIEL OSORIO MENDOZ, IBONNET LUISA FERNANDA FORERO SANTANA Y ARTURO ARTURO VALENCIA </t>
  </si>
  <si>
    <t>LUIS DUARDO JARAMILLO PALACIO</t>
  </si>
  <si>
    <t>JENNY LORENA CHAQUEA LEON</t>
  </si>
  <si>
    <t>LEIDY ALEXANDRA CLAVIJO CORRALES, LISETH ANDREA DELVASO ROJAS Y LIDCY JULIETH PALACIO MONROY</t>
  </si>
  <si>
    <t>JULIO ALBERTO BAÉZ RANGEL, LUZ EDITH GIRALDO HERRERA Y NATALIA URIBE CALDERON</t>
  </si>
  <si>
    <t>HELLYS SUCCEL GARCIA A.</t>
  </si>
  <si>
    <t>KATHERINE PAOLA GARNICA CÁRDENAS</t>
  </si>
  <si>
    <t>KEYSIDIS MILET VAN-GRIEKEN ARREDONDO, SERGIO LUIS BANGUERO CASTILLO Y ANA CAROLINA SANABRIA OCAMPO</t>
  </si>
  <si>
    <t>NICOLAS DEL CRISTO TOUS TOHORRENS</t>
  </si>
  <si>
    <t>FABIO LEONEL MAHECHA AVILA</t>
  </si>
  <si>
    <t>FISCALIA 61 ESPECIALIZADA DE CALI</t>
  </si>
  <si>
    <t>MARIA IVONNE GARCÍA, BERENICE BALTRÁN DÍAZ Y ARMANDO BAYARDO PALACIOS</t>
  </si>
  <si>
    <t>LUISA BIBIANA GIRALDO VILLATE, MARIA ALEJANDRA BERRIO JARAMILLO Y ELBA VANESSA GIRÓN ARANGO</t>
  </si>
  <si>
    <t>CLAUDIA LILIANA BUITRAGO MARTINEZ, ALEJANDA CAVEZAS PINEDA Y ROLANDO ALFONS OCHOA MORENO</t>
  </si>
  <si>
    <t>MARY NAVARRETE AUNTA</t>
  </si>
  <si>
    <t>DORIS FERRER DE MOYA</t>
  </si>
  <si>
    <t>MARCELINA DEL CARMEN DE LA OSSA NARANJO, HECTOR ARLEY DIAZ TORRES Y VERONICA AREVALO RODRIGUEZ</t>
  </si>
  <si>
    <t>JAMES EMERSON ARDILA FONSECA, HECTOR MANUEL BARRAGÁN VILLALBA Y ALEJANDRO ECHEVERRY CEBALLOS</t>
  </si>
  <si>
    <t>RAFAEL ALBERTO OSORIO MONROY, JHON JAIRO MENESES SILVA Y CARLOS ANDRÉS PARRA AMAYA</t>
  </si>
  <si>
    <t>LUISA FERNANDA RESTREPO CHAVEZ</t>
  </si>
  <si>
    <t>OLGA ROCIO VILLAMIZAR GÓMEZ</t>
  </si>
  <si>
    <t>PERLA YOHANA  URIBE ALBA</t>
  </si>
  <si>
    <t>NELCY DE JESUS FONTALVO OLIVERA</t>
  </si>
  <si>
    <t>MARCIA DEL CARMEN CHANCY BECERRA, HENRY ANDRÉS NARANJO RAMOS Y LINA PATRICIA MENA POLANIA</t>
  </si>
  <si>
    <t>NATALI HENAO GARCIA</t>
  </si>
  <si>
    <t>JOSÉ VICENTE CORDOBA RIVERA</t>
  </si>
  <si>
    <t>KATERINE ISABEL GARAVID OCHOA</t>
  </si>
  <si>
    <t>CARLOS MARIO BOLIVAR HERNPÁNDEZ Y KELLY YOHANA VELASQUEZ QUIROZ</t>
  </si>
  <si>
    <t>JOSE MARLON BETANCUR LOAIZA</t>
  </si>
  <si>
    <t>MANUEL ANTONIO CAICEDO PAZ, ANA MARY IRIARTE COLLAZOS, ANA MILENA CAICEDO OLARTE Y ALEJANDRA CAICEDO IRIARTE</t>
  </si>
  <si>
    <t>JOSE CASIMIRO RACINE DÍAZ</t>
  </si>
  <si>
    <t>LUBEIDA MERCEDES GUERRA MARTINEZ</t>
  </si>
  <si>
    <t>KAREN PAOLA GÓMEZ ROMERO</t>
  </si>
  <si>
    <t>FONDO NACIONAL DEL AHOO</t>
  </si>
  <si>
    <t>ALBA LUZ VALVERDE GARCÉS</t>
  </si>
  <si>
    <t>NELCY FRAILE TIBACAN</t>
  </si>
  <si>
    <t>EMIRO LLERENA HERNÁNDEZ</t>
  </si>
  <si>
    <t>FERNANDO REYES</t>
  </si>
  <si>
    <t>RUTH MYRIAN GÓMEZ MORA</t>
  </si>
  <si>
    <t>ILMA BETULIA CONEJO DE MONDRAGÓN</t>
  </si>
  <si>
    <t xml:space="preserve">FISCALIA 21 ESPECIALIZADA DE EXTINCIÓN DE DOMINIO </t>
  </si>
  <si>
    <t>CONSTRUCTORA PERFIL URBANO S.A.</t>
  </si>
  <si>
    <t>HERMES HERNÁNDEZ PEREZ</t>
  </si>
  <si>
    <t>MARTHA CECILIA MONTOYA LOAIZA</t>
  </si>
  <si>
    <t>JAVIER CORREA MARTINEZ</t>
  </si>
  <si>
    <t>JUAN GUILLERMO RUIZ RAMÍREZ</t>
  </si>
  <si>
    <t>HELEN DANIELA ARRUBLA VALENCIA</t>
  </si>
  <si>
    <t>HECTOR QUIÑONEZ BARRAGAN</t>
  </si>
  <si>
    <t>ARACELY BASTIDAS ORJUELA</t>
  </si>
  <si>
    <t>CANDELARIA PALENCIA PALENCIA</t>
  </si>
  <si>
    <t>YOLANDA MARTINEZ</t>
  </si>
  <si>
    <t>YUDY ALEJANDRA CRUZ GIRALDO</t>
  </si>
  <si>
    <t>GERMAN SABALLET GONZALEZ</t>
  </si>
  <si>
    <t>JUAN MANUEL ERASO GUERRERO</t>
  </si>
  <si>
    <t>WILSON FERNANDO PAJOY CASTRO, SAMIR BERRIO SCOFF Y LUZ MIRYAM ARANGO DE VEGA</t>
  </si>
  <si>
    <t>ROBINSON ALEXEI MALAGON MENDOZA, ANDREA GISELA HERNANDEZ PEREZ Y JENNY YOLIMA LOPEZ CADENA</t>
  </si>
  <si>
    <t>MARGARITA MARIA SALDARRIAGA ESCOBAR</t>
  </si>
  <si>
    <t>DONFATH  ANTYONIO RODRIGUEZ OJEDA, JHONIER AGUIRRE RAMIREZ Y LUZ YAMILE ARBOLEDA SEPULVEDA</t>
  </si>
  <si>
    <t>LUZ MARIELA GARZON OTALORA, JHON JAIRO MEJIA RAMIREZ Y ANA LIIANA ESTUPIÑAN ESTUPIÑAN</t>
  </si>
  <si>
    <t>GLORIA PATRICIA CAICEDO BAQUERO, SANDRA TATIANA SANDOVAL GALLO Y OSCAR ELIECER CARCAMO GOMEZ</t>
  </si>
  <si>
    <t>JORGE LUIS VARGAS RAMIREZ</t>
  </si>
  <si>
    <t>JUAN PABLO  MENESES ORDOÑEZ</t>
  </si>
  <si>
    <t>LUISA FERNANDA CALDERON RESTREPO, SANDRA MILENA PEREZ SUAREZ Y JAIME LEONARDO PINEDA SEGURA</t>
  </si>
  <si>
    <t>FREDY ALEXANDER NUÑEZ MARTIN, JHON ELVER OBANDO PEÑA Y XIOMARA PINEDO PEÑPUELA</t>
  </si>
  <si>
    <t>GUILLERMO ANTONIO SERNA AGUIRRE</t>
  </si>
  <si>
    <t>MARIA DEL ROSARIO SIERRA CASTILLO</t>
  </si>
  <si>
    <t>DORA LEONOR PEÑA ROJAS</t>
  </si>
  <si>
    <t>MAGDA ZULLY NOVOA CARRANZA, ALEJANDRA QUEVEDO MARIN Y ALEX WILDER VANEGAS MARIN</t>
  </si>
  <si>
    <t>BLADIMIR PADILLA JULIO, DIANA CAROLINA QUINTERO GRANOBLES Y M,ARIA ESPERANZA CLAVIJO SABOGAL</t>
  </si>
  <si>
    <t>DIEGO ANDRÉS PERDOMO NOVOA, DEYSI LORENA PARRA FUERTES Y MILETXYS DIVETH PALMEZANO GOMEZ</t>
  </si>
  <si>
    <t>CLAUDIA XIMENA GARCÍA NAVIA, JOYCE NICOLE AVILA NOVOA Y SERGIO LUIS BANGUERO CASTILLO</t>
  </si>
  <si>
    <t>ALFONSO JOSE FERREIRA ARIAS</t>
  </si>
  <si>
    <t>MARLIA EDDY SANCHEZ ANDRADE, NURY YAZMIN CAICEDO Y PATRICIA GUTIERREZ CAYON</t>
  </si>
  <si>
    <t>ANA PAOLA NARVAEZ CUADROS, HENRY DE JESUS ORTIZ ANGEL Y LUIS CARLOS MEJIA LOPEZ</t>
  </si>
  <si>
    <t>JUAN CAMILO CHICA OSPINA, BLANCA NIDIA ROZO MORALES Y CLAUDIA JIMENA MEJIA SALAZAR</t>
  </si>
  <si>
    <t>ERICA PATRICIA SEPULVEDA ESCOBAR, MARTHA LILIANA CHAUX ARBELAEZ Y DIEGTO FERNANDO BOTERO LONDOÑO</t>
  </si>
  <si>
    <t>NUBIA RAMOS BAUTISTA, JORGE LUIS ORTIZ RIFALDO Y GLORIA GRISELDA SALAZAR VARGAS</t>
  </si>
  <si>
    <t>LILIANA GIRALDO RIOS, SARA CAROLINA AVELLA TORRES Y LINA MARIA MONTOYA SANCHEZ</t>
  </si>
  <si>
    <t>LEIDY CAROLINA ZARATE MERCHAN, JOHANA JARAMILLO PALACIO Y SEBASTIAN MESA CARDEÑO</t>
  </si>
  <si>
    <t>CAMILA ANDREA PALOMINO, SINDY YURANY AREVALO AREVALO Y FEDERICO GARCIA CASTRO</t>
  </si>
  <si>
    <t>EILEEN MARIA ESPINOSA CUELLO, GUSTAVO ANDRES CHAPARRO CAMARGO Y CLAUDIA AIDA VARGAS NOSA</t>
  </si>
  <si>
    <t>NOHORA BEATRIZ PELAEZ GÓMEZ</t>
  </si>
  <si>
    <t>CRISTHIAN DANIEL GÓMEZ GARCÍA</t>
  </si>
  <si>
    <t>JOSE LUIS HINOJOSA LAPEIRA</t>
  </si>
  <si>
    <t>NUBIA ESTELLA JIMENEZ SILVA</t>
  </si>
  <si>
    <t xml:space="preserve">JUAN FERNANDO GARZON </t>
  </si>
  <si>
    <t>FABIO MORENO RANGEL</t>
  </si>
  <si>
    <t>HERNANDO ANIBAL CASTELLANOS RODRIGUEZ</t>
  </si>
  <si>
    <t>DEYSY MARITZA VILLAQUIRÁN CASTAÑEDA, NESTOR FERNANDEZ GIL Y NURY DEL SOCORRO MONTOYA SIERRA</t>
  </si>
  <si>
    <t>PAOLA ANDREA GASPAR ARICAPA, LILIANA VARGAS DAZA Y HENDRICK JOSEPH CANTILLO LLACK</t>
  </si>
  <si>
    <t>VICTORIA LIÑAN DIAZGRANADOS</t>
  </si>
  <si>
    <t>MARCO HUMBERTO CARRILLO GUTIERREZ</t>
  </si>
  <si>
    <t>JHON JAIME RAMIREZ JIMENEZ</t>
  </si>
  <si>
    <t>ESCOBAR OSPINA SAS</t>
  </si>
  <si>
    <t>LUIS ALBERTO SANTAMARIA REYES</t>
  </si>
  <si>
    <t>CLAUDIA TERESA CAMPOS MANTHA, PAOLA ANDREA BUITRAGO FERNANDEZ Y ISABEL CRISTINA FRANCO IDARRAGA</t>
  </si>
  <si>
    <t>JULIO HELI JIMENEZ GOMEZ</t>
  </si>
  <si>
    <t>MARIO FERNANDO PEREZ CAMACHO</t>
  </si>
  <si>
    <t>LUZ MARINA ORTIZ CAICEDO</t>
  </si>
  <si>
    <t>DORIANA KATHERINE DE LA HOZ IGLESIAS</t>
  </si>
  <si>
    <t>GLORIA LUCIA MONTOYA ARENAS</t>
  </si>
  <si>
    <t>MARIA ELENA CUCHIVAGUEN FORERO</t>
  </si>
  <si>
    <t>FREI EDUARDO BARAJAS DELGADO</t>
  </si>
  <si>
    <t>MARTHA LUCIA CUELLAR GÓMEZ</t>
  </si>
  <si>
    <t>DANIELA CANO ANGEL</t>
  </si>
  <si>
    <t>ALBEIRO ALEXIS GARCÍA LEAL</t>
  </si>
  <si>
    <t>LUZ MARINA MOLINA MENDOZA</t>
  </si>
  <si>
    <t>JOSE JOAQUIN PIÑEROS RODRIGUEZ</t>
  </si>
  <si>
    <t>MARLE ESTHER BERMEJO GUZMAN</t>
  </si>
  <si>
    <t>LEONELA OSPINA GÓMEZ</t>
  </si>
  <si>
    <t>EYDA VALLEJO MORENO Y HENRY QUIÑONEZ ANGULO (HEREDEROS HEIDY TATIANA QUIÑOZ VALLEJO)</t>
  </si>
  <si>
    <t>NIDIA HERMINIA GUZMAN PENAGOS</t>
  </si>
  <si>
    <t>INGRID MARCELA OROZCO BELTRAN</t>
  </si>
  <si>
    <t>MARIA ROSALBA HURTADO</t>
  </si>
  <si>
    <t>ROCIO VANEGAS GONZALEZ</t>
  </si>
  <si>
    <t xml:space="preserve">JAIRO ALONSO AREVALO </t>
  </si>
  <si>
    <t>ARTURO VANEGAS PARADA</t>
  </si>
  <si>
    <t>JANETH ALEXANDRA ZAMUDIO DAVID</t>
  </si>
  <si>
    <t>LUIS FERNANDO MOGOLLON DELGADO</t>
  </si>
  <si>
    <t>NOHORA CONSTANZA SANCHEZ GUTIERREZ</t>
  </si>
  <si>
    <t>LUIS EDUARDO VILLARREAL ROJAS</t>
  </si>
  <si>
    <t>ERIT JAROL GUTIERREZ PEÑARANDA</t>
  </si>
  <si>
    <t>YEIMI PAOLA RODRIGUEZ OSCAR FERNANDO BOLAÑOS CAICEDO           CARLOS ALBERTO GUAUTA MALAGON</t>
  </si>
  <si>
    <t>YISEL ELENA LOPEZ PADILLA</t>
  </si>
  <si>
    <t>LAURA JANETH BERMUDEZ MENA</t>
  </si>
  <si>
    <t>EDGAR DE JESUS MARTINEZ RIPOLL</t>
  </si>
  <si>
    <t>MIGUEL OSCAR MEDINA ALVAREZ</t>
  </si>
  <si>
    <t>SANDRA TOBON CORREA</t>
  </si>
  <si>
    <t>MIRYAM PATRICIA NOGUERA CONSUEGRA</t>
  </si>
  <si>
    <t>AGENCIA NACIONAL DE INFRAESTRUCTURA - ANI</t>
  </si>
  <si>
    <t>FLOR ALBA PEDREROS HUERTAS</t>
  </si>
  <si>
    <t>ESPERANZA PATARROYO AMAYA</t>
  </si>
  <si>
    <t>YURIS TAPIAS CUADROS</t>
  </si>
  <si>
    <t>NIVALDO ENRIQUE HERRERA BERDUGO</t>
  </si>
  <si>
    <t>ANA ESPERANZA MARTINEZ DE RIVERA</t>
  </si>
  <si>
    <t>HUGO FRUTO VENENCIA</t>
  </si>
  <si>
    <t>TOMAS ENRIQUE RAMBAL HERNANDEZ</t>
  </si>
  <si>
    <t>JOSE JAVIER JIMENEZ JASPE</t>
  </si>
  <si>
    <t>ALEXANDER CUESTA PATERNINA</t>
  </si>
  <si>
    <t>FISCALIA 58 ESPECIALIZADA DE EXTINCION DE DOMINIO BOGOTA 160.467</t>
  </si>
  <si>
    <t>DIEGO JOSE POLANCO PEREZ</t>
  </si>
  <si>
    <t>DIEGO JOSE DANGON VIZCAINO</t>
  </si>
  <si>
    <t>LEYLA MABEL MESA DUQUE</t>
  </si>
  <si>
    <t>EDSON LEANDRO BECERRA VASQUEZ</t>
  </si>
  <si>
    <t>JULIA APOLA MANCERA  AMEZQUITA</t>
  </si>
  <si>
    <t>JAMES PEREA HUACA, MANUEL ALEJANDRO PATIÑO BUITRAGO Y JOHANA GONZALEZ ESCOBAR</t>
  </si>
  <si>
    <t>MARIA EUGENIA MORENO DIAZ</t>
  </si>
  <si>
    <t>MUNICIPIO SANTIAGO DE CALI - LOTE A-2 LIMONAR</t>
  </si>
  <si>
    <t>FRANCISCO JOSÉ PETANO SANCHEZ</t>
  </si>
  <si>
    <t>PATRICIA MILENA GETIAL DIAZ</t>
  </si>
  <si>
    <t>LEONARDO TOVAR MONCADA</t>
  </si>
  <si>
    <t>DIEGO ARMANDO RAMIREZ ORTIZ</t>
  </si>
  <si>
    <t>CLAUDIA PATRICIA LOPEZ VALENCIA</t>
  </si>
  <si>
    <t>LUCIANA RUIZ GARCÍA</t>
  </si>
  <si>
    <t>NESTOR MAURICIO SÁNCHEZ</t>
  </si>
  <si>
    <t>FARIDE DEL CARMEN AMAYA BALMACEDA</t>
  </si>
  <si>
    <t>CONSTRUCTORA VALU</t>
  </si>
  <si>
    <t>HECTOR BUITRAGO HENAO</t>
  </si>
  <si>
    <t>ROSALINO TORRES VILLALBA</t>
  </si>
  <si>
    <t>11790102 </t>
  </si>
  <si>
    <t>12549088 </t>
  </si>
  <si>
    <t>08000075109 </t>
  </si>
  <si>
    <t>17126976 </t>
  </si>
  <si>
    <t>SIN DATO</t>
  </si>
  <si>
    <t>36178166 </t>
  </si>
  <si>
    <t>80413017 </t>
  </si>
  <si>
    <t>17167507 </t>
  </si>
  <si>
    <t>19277101 </t>
  </si>
  <si>
    <t>3364703 </t>
  </si>
  <si>
    <t>9052812 </t>
  </si>
  <si>
    <t>66744609 </t>
  </si>
  <si>
    <t>28522159 </t>
  </si>
  <si>
    <t>8676233 </t>
  </si>
  <si>
    <t>17006830 </t>
  </si>
  <si>
    <t>79503481 </t>
  </si>
  <si>
    <t>25191047 </t>
  </si>
  <si>
    <t>51593068 </t>
  </si>
  <si>
    <t>79349750 </t>
  </si>
  <si>
    <t>890399011 </t>
  </si>
  <si>
    <t>13810121 </t>
  </si>
  <si>
    <t>32875714 </t>
  </si>
  <si>
    <t>52184101 </t>
  </si>
  <si>
    <t>9072008 </t>
  </si>
  <si>
    <t>32896320 </t>
  </si>
  <si>
    <t>22477414 </t>
  </si>
  <si>
    <t>36542782 </t>
  </si>
  <si>
    <t>8795859 </t>
  </si>
  <si>
    <t>27890731 </t>
  </si>
  <si>
    <t>899999284-4</t>
  </si>
  <si>
    <t>30770969 </t>
  </si>
  <si>
    <t>4803416 </t>
  </si>
  <si>
    <t>40915214 </t>
  </si>
  <si>
    <t>5134057</t>
  </si>
  <si>
    <t>42966557</t>
  </si>
  <si>
    <t>89999284-4</t>
  </si>
  <si>
    <t>42061373, 1032427963 y 1013628588</t>
  </si>
  <si>
    <t>39456245 y 30415782</t>
  </si>
  <si>
    <t>13473885, 60331455 Y 88228308</t>
  </si>
  <si>
    <t>79887148, 52785819 y 25025940</t>
  </si>
  <si>
    <t>10752175534, 80932456 Y 80255995</t>
  </si>
  <si>
    <t>34545573, 4611782 Y 25285189</t>
  </si>
  <si>
    <t>43616684, 1030553362 Y 7517453</t>
  </si>
  <si>
    <t>79968615, 20667633 Y 65689490</t>
  </si>
  <si>
    <t>52733335, 52833132 Y 1128268348</t>
  </si>
  <si>
    <t>19324238, 39578502 Y 79817467</t>
  </si>
  <si>
    <t>84082169, 24551997 Y 49608432</t>
  </si>
  <si>
    <t>52800518, 8400592 Y 52917145</t>
  </si>
  <si>
    <t>13499993, 1098641194, 1091182627, 1091182492, 60442450 Y 1090371025</t>
  </si>
  <si>
    <t>1015995590, 1020770018 Y 52753459</t>
  </si>
  <si>
    <t>43051530, 44002020 Y 34553759</t>
  </si>
  <si>
    <t>890327120-1</t>
  </si>
  <si>
    <t>52396177, 9872607 Y 42017052</t>
  </si>
  <si>
    <t>80097840, 1090406569 Y 51935600</t>
  </si>
  <si>
    <t>1094924554, 41950130 Y 1073689970</t>
  </si>
  <si>
    <t>75105416, 1072423403 Y 33675990</t>
  </si>
  <si>
    <t>1032450825, 17976092 y 357709</t>
  </si>
  <si>
    <t>1016004563, 24336936 y 52475167</t>
  </si>
  <si>
    <t>41573284, 79694793 Y 40397250</t>
  </si>
  <si>
    <t>94268551, 63501433 Y 1010034271</t>
  </si>
  <si>
    <t>42152266, 82382731 Y 70055798</t>
  </si>
  <si>
    <t>19342257, 1024515162 Y 51703986</t>
  </si>
  <si>
    <t>1032462589, 43061944, 13740061</t>
  </si>
  <si>
    <t>93376179, 12021792, 52321572</t>
  </si>
  <si>
    <t>1032378229, 80876625 Y 1032393939</t>
  </si>
  <si>
    <t>1032381315, 26871931 Y 77026690</t>
  </si>
  <si>
    <t>1014232552, 52562007 Y 39015095</t>
  </si>
  <si>
    <t>79878669, 1032410815 Y 35487859</t>
  </si>
  <si>
    <t>79272429, 24082006 Y 79706939</t>
  </si>
  <si>
    <t>1017167008, 88254932 Y 79970829</t>
  </si>
  <si>
    <t>1014210627, 98552538 Y 1010201090</t>
  </si>
  <si>
    <t>79135045, 1074928901 Y 30325294</t>
  </si>
  <si>
    <t>1151944708, 1110467304 Y 1010206705</t>
  </si>
  <si>
    <t>79314694 Y 1016016863</t>
  </si>
  <si>
    <t>1016081225, 52888052 Y 1026255302</t>
  </si>
  <si>
    <t>1070945862, 1015423547 Y 1019048960</t>
  </si>
  <si>
    <t>1097035729, 43572856 Y 34539780</t>
  </si>
  <si>
    <t>43221263, 16348487 Y 1037613872</t>
  </si>
  <si>
    <t>9770488, 24586204 Y 1130607356</t>
  </si>
  <si>
    <t>28545032, 1094883661 Y 63435708</t>
  </si>
  <si>
    <t>53135892, 1098693405 Y 7535251</t>
  </si>
  <si>
    <t>52285007, 52889422 Y 80419969</t>
  </si>
  <si>
    <t>34603484, 1130683827</t>
  </si>
  <si>
    <t>15372871, 1020397306 Y 16286122</t>
  </si>
  <si>
    <t>43724956, 34560504 Y 16661840</t>
  </si>
  <si>
    <t>800121665-9</t>
  </si>
  <si>
    <t>98343373, 1085267927 Y 59834434</t>
  </si>
  <si>
    <t>79589574, 1013604250 Y 19984909</t>
  </si>
  <si>
    <t>52155091, 1026566369 Y 1018403334</t>
  </si>
  <si>
    <t>19211232, 41895563 Y 1037595105</t>
  </si>
  <si>
    <t>1118812402, 1061689165 Y 1096036259</t>
  </si>
  <si>
    <t>51869506, 52169595 Y 5254103</t>
  </si>
  <si>
    <t>1127941463, 1032436739 y 52425036</t>
  </si>
  <si>
    <t>52150439, 1087988306 Y 80726196</t>
  </si>
  <si>
    <t>30564125, 1023873890 Y 1013630599</t>
  </si>
  <si>
    <t>19326335, 82393298 Y 1094900033</t>
  </si>
  <si>
    <t>79715376, 80928066 Y 80092285</t>
  </si>
  <si>
    <t>27356235, 1023918216 Y 30509789</t>
  </si>
  <si>
    <t>148989482, 31869514, 66810328 Y 53043520</t>
  </si>
  <si>
    <t>8306753</t>
  </si>
  <si>
    <t>800202574-5</t>
  </si>
  <si>
    <t>28.852.447</t>
  </si>
  <si>
    <t>80370560, 80768552 Y 35333352</t>
  </si>
  <si>
    <t>79671992, 52520038 Y 52150846</t>
  </si>
  <si>
    <t>84029171, 1088261872 Y 43835091</t>
  </si>
  <si>
    <t>23621040, 48549595 Y 52988771</t>
  </si>
  <si>
    <t>3055293, 80812689 Y 1026568078</t>
  </si>
  <si>
    <t>52377602, 1057574005 Y8371848</t>
  </si>
  <si>
    <t>42894941, 52310659 Y 80853216</t>
  </si>
  <si>
    <t>1012343431, 80034882 Y 1019060154</t>
  </si>
  <si>
    <t>79906657, 1015451398 Y 43279895</t>
  </si>
  <si>
    <t>1069078211, 10291869 Y 63352989</t>
  </si>
  <si>
    <t>52107463, 1144044047 y 71316107</t>
  </si>
  <si>
    <t>8851986, 66659531 Y 51569766</t>
  </si>
  <si>
    <t>1122130536, 1019027861 Y 40941689</t>
  </si>
  <si>
    <t>34568417, 69802365 Y 1061689165</t>
  </si>
  <si>
    <t>51775431, 34559475 Y 35196925</t>
  </si>
  <si>
    <t>1117581785, 16652255 Y 15373803</t>
  </si>
  <si>
    <t>71444861, 20855394 Y 41943510</t>
  </si>
  <si>
    <t>41952983, 98524441 Y 40936821</t>
  </si>
  <si>
    <t>1128264057, 65782958 y 71695110</t>
  </si>
  <si>
    <t>51955450, 1016012670 y 36179932</t>
  </si>
  <si>
    <t>31175316, 53108155 y 33819046</t>
  </si>
  <si>
    <t>1098606767, 32141829 y 8126856</t>
  </si>
  <si>
    <t>39579259, 52909036 y 75072297</t>
  </si>
  <si>
    <t>1010168144, 80033506 y 52017486</t>
  </si>
  <si>
    <t>1010204357, 52107834 Y 72343738</t>
  </si>
  <si>
    <t>16243259-1</t>
  </si>
  <si>
    <t>860450022-2</t>
  </si>
  <si>
    <t>1020725110, 53063228 Y 52415945</t>
  </si>
  <si>
    <t>79324753, 39767795 Y 80880533</t>
  </si>
  <si>
    <t>10088491, 19164386</t>
  </si>
  <si>
    <t>31383698, 16480573</t>
  </si>
  <si>
    <t>1073155274 1018421061 80202531</t>
  </si>
  <si>
    <t>830125996-9</t>
  </si>
  <si>
    <t>93389290, 1094906847 Y 1128406924</t>
  </si>
  <si>
    <t>WILSON CARRERO FIGUEROA Y OTRA</t>
  </si>
  <si>
    <t>LUIS ALBERTO ZAPATA AMADO</t>
  </si>
  <si>
    <t>INMOBILIARIA ROBERTO COLINS Y CIA. LTDA</t>
  </si>
  <si>
    <t>JOSE ROLANDO ARCINIEGAS</t>
  </si>
  <si>
    <t>AVERIGUACION DE RESPONSABLES</t>
  </si>
  <si>
    <t>JESUS HUMBERTO ROMERO y AIXA PATRICIA ARIAS</t>
  </si>
  <si>
    <t>MARTHA YANETH PAEZ PAEZ</t>
  </si>
  <si>
    <t>RICARDO GECHEM TURBAY</t>
  </si>
  <si>
    <t>ESPERANZA GALVIS SIERRA</t>
  </si>
  <si>
    <t>PRUDENCIA MEDINA MONTERROSA</t>
  </si>
  <si>
    <t>LUZ MARIA VALENCIA VALENCIA</t>
  </si>
  <si>
    <t>HOLMES ARMANDO TORRADO QUINTERO</t>
  </si>
  <si>
    <t>ROSA ELVIRA CORRO RODRIGUEZ</t>
  </si>
  <si>
    <t>MEDARDO ANTONIO ALMANZA BARRIOS</t>
  </si>
  <si>
    <t>ALFONSO CESPEDES CASTILLO</t>
  </si>
  <si>
    <t xml:space="preserve">JESUS DEL  CRISTO CHIMA REYES </t>
  </si>
  <si>
    <t>FONDO NACIONAL DEL AHORRO- RAUL VARGAS</t>
  </si>
  <si>
    <t>MUNICIPIO DE CALI</t>
  </si>
  <si>
    <t>GERARDO ALVAREZ BARCO</t>
  </si>
  <si>
    <t>JUAN CARLOS NUÑEZ RIVERA</t>
  </si>
  <si>
    <t>EDWIN ALBERTO ZAPATA LINDARTE</t>
  </si>
  <si>
    <t>FONDO NACIONAL DE AHORRO Y OTRO</t>
  </si>
  <si>
    <t>FONDO NACIONAL DEL AHORRO - JAIRO ALBERTO SALAZAR GARCÍA</t>
  </si>
  <si>
    <t>FONDO NACIONAL DEL AHORRO - SEGUNDO ORLANDO CUBIDES</t>
  </si>
  <si>
    <t>FONDO NACIONAL DEL AHORRO - MARTHA MÓNICA SANDOVAL CAMARGO</t>
  </si>
  <si>
    <t>FONDO NACIONAL DEL AHORRO Y OPTIMIZAR</t>
  </si>
  <si>
    <t>FNA-MARIA DEL ROSARIO URREA AMEZQUITA</t>
  </si>
  <si>
    <t>FONDO NACIONAL DEL AHORRO, TEMPORALES UNO A Y OPTIMIZAR</t>
  </si>
  <si>
    <t>FNA-HECTOR FABIO LOAIZA CARVAJAL</t>
  </si>
  <si>
    <t>JULIA ROSA GUERRERO ACUÑA</t>
  </si>
  <si>
    <t>FONDO NACIONAL  DEL AHORRO Y OTRO</t>
  </si>
  <si>
    <t>FONDO NACIONAL DEL AHORRO Y OTRO</t>
  </si>
  <si>
    <t>FNA-CIRO ARIAS, MARÍA DE JESUS ORTIZ QUINTERO Y ALEJANDRO CASTILLO</t>
  </si>
  <si>
    <t>FONDO NACIONAL DEL AHORRO, TEMPRALES UNO A Y OPTIMIZAR</t>
  </si>
  <si>
    <t>FONDO NCIONAL DEL AHORRO</t>
  </si>
  <si>
    <t>FNA-GUSTAVO MEDINA RONGA</t>
  </si>
  <si>
    <t>FONDO NACIONAL DEL AHORRO - HILARIO ESTEPA MENDIVESO</t>
  </si>
  <si>
    <t>FONDO NACIONAL DEL AHORRO Y OTROS</t>
  </si>
  <si>
    <t>FONDO NACINAL DEL AHORRO, TEMPRALES UNO A Y OTROS</t>
  </si>
  <si>
    <t>FONDO NACINAL DEL AHORRO Y OPTIMIZAR</t>
  </si>
  <si>
    <t>FONDO NACIONAL DEL AHORRO, TEMPORALES UNO A  Y OPTIMIZAR</t>
  </si>
  <si>
    <t>FONDO NACIONAL Y OPTIMIZAR</t>
  </si>
  <si>
    <t>FNA- RAMON SEGUNDO ATENCIÓN BARRETO</t>
  </si>
  <si>
    <t>FONDO NACIONAL DEL AHORRO Y TEMPORALES UNO A</t>
  </si>
  <si>
    <t>FNA- LEONARDO NIETO</t>
  </si>
  <si>
    <t>FONDO NACIONAL DEL AHORRO, OPTIMIZAR Y TEMPORALES UNO A</t>
  </si>
  <si>
    <t>FONDO NACIONAL EL  Y OPTIMIZAR</t>
  </si>
  <si>
    <t>FONDO NACIONAL DEL AHORRO Y OTRAS TEMPORALES</t>
  </si>
  <si>
    <t>FNA-CONSUELO ARGENIX MINA CHARA</t>
  </si>
  <si>
    <t>FNA-SORAYDA RIOJA MEDINA Y OTRO</t>
  </si>
  <si>
    <t>FNA-DANIEL PÉREZ OVIEDO</t>
  </si>
  <si>
    <t>LA NACION - FONDO NACIONAL DEL AHORRO</t>
  </si>
  <si>
    <t>FONDO NACIONAL DE AHORRO Y OPTIMIZAR</t>
  </si>
  <si>
    <t>FONDO NACIONAL DE AHORRO,  OPTIMIZAR Y OTRAS TEMPORALES</t>
  </si>
  <si>
    <t>FNA-GUSTAVO MOLINA CONDE</t>
  </si>
  <si>
    <t>FNA-JORGE IVAN CORDOBA BARAHONA</t>
  </si>
  <si>
    <t>FONDO NACIONAL DE AHORRO Y OTROS</t>
  </si>
  <si>
    <t>FONDO NACIONAL FEL AHORRO Y OTROS</t>
  </si>
  <si>
    <t>FNA- YURY HAMBLIN CUADRADO BRITO/ AFECTADO OSCAR MARIO TORO HENAO</t>
  </si>
  <si>
    <t>FONDO NACIONAL DEL AHORRO  Y TEMPORALES UNO A</t>
  </si>
  <si>
    <t xml:space="preserve">MARIO NEL GIL CASAS </t>
  </si>
  <si>
    <t>FONDO NACIONAL DEL AHORRO, OPTIMIZAR Y OTRAS TEMPORALES</t>
  </si>
  <si>
    <t>FONDO NACIONAL DEL AHORRO, TEMPORALES UNO Y OPTIMIZAR</t>
  </si>
  <si>
    <t>FNA-CARLOS ALFONSO PAZMIN JARAMILLO</t>
  </si>
  <si>
    <t>FNA-HANS ALEXANDER GONZALEZ TUBERQUIA</t>
  </si>
  <si>
    <t>FNA-CARLOS ENRIQUE UCHIMA AGUDELO</t>
  </si>
  <si>
    <t>FNA- LUIS OSCAR GALVEZ MATEUS Y JOSÉ SANTOS RUIZ</t>
  </si>
  <si>
    <t>FNA Y OTROS</t>
  </si>
  <si>
    <t>FONDO NACIONAL DELAHORRO</t>
  </si>
  <si>
    <t>JOSÉ WILLIAM ARIZA GONZALEZ</t>
  </si>
  <si>
    <t>RAQUEL SANCHEZ FLOREZ Y OTROS</t>
  </si>
  <si>
    <t>FNA Y LUIS ALFONSO CRISPIN ORTIZ Y GLORIA AMOROCHO PRADOS</t>
  </si>
  <si>
    <t>JUAN ALBERTO MORALES LEYTON</t>
  </si>
  <si>
    <t>FNA- NOYRA PIÑEROS PIÑEROS Y OTROS</t>
  </si>
  <si>
    <t>FNA- JUAN MANUEL SALAZAR GALLEGO</t>
  </si>
  <si>
    <t>FNA- AMAURY ELIAS BLANQUICET PRETEL Y ZAIDA LILIANA PIÑEROS HERNÁNDEZ</t>
  </si>
  <si>
    <t>FNA Y JUAN CARLOS VARGAS PEREZ</t>
  </si>
  <si>
    <t>FNA-  Y LUZ STELLY VALENCIA FRANCO/BRAYAN VALENCIA</t>
  </si>
  <si>
    <t>FNA Y EBERT PERAL MONTIEL</t>
  </si>
  <si>
    <t>FNA Y OTRO</t>
  </si>
  <si>
    <t>LUIS ALBERTO HENAO GARZÓN</t>
  </si>
  <si>
    <t>AVERIGUACIÓN DE RESPONSABLES - RODOLFO MANUEL POSADA ALVAREZ</t>
  </si>
  <si>
    <t>FNDO NACIONAL DEL AHORRO Y OTROS</t>
  </si>
  <si>
    <t>FNA Y ORLANDO FONTALVO GUTIERREZ Y OTROS</t>
  </si>
  <si>
    <t>FNA -A NACIÓN -MINISTERIO DE VIVIENDA</t>
  </si>
  <si>
    <t>FNA-RODRIGO ARRUBLA CANO</t>
  </si>
  <si>
    <t>FNA Y MIRIAM CUITIVA SIERRA Y OTROS</t>
  </si>
  <si>
    <t>FNA Y YALIDYS MIRANDA BELEÑO Y OTRO</t>
  </si>
  <si>
    <t>FNA, OMAR GUSTAVO MANQUILLO VARGAS Y OTROS</t>
  </si>
  <si>
    <t>FNA Y AMARILIS BUSTAMANTE DE MORENO</t>
  </si>
  <si>
    <t xml:space="preserve">FNDO NACIONAL DEL AHORRO </t>
  </si>
  <si>
    <t>FNA Y MARIA MELVA SERNA DE RODRIGUEZ</t>
  </si>
  <si>
    <t>FNA Y ALMA YOLANDA PINZON SUAREZ</t>
  </si>
  <si>
    <t>FNA</t>
  </si>
  <si>
    <t>FONDO NACIONAL DEL AHORRO Y OTROS ACREEDORES</t>
  </si>
  <si>
    <t>EDUARDO GIRONZA LOZANO - TITULAR EMPRESA UNIPERSONAL</t>
  </si>
  <si>
    <t>FONDO NACIONAL DEL AHORRO Y YOLANDA CRUZ DE BELTRAN Y OTROS</t>
  </si>
  <si>
    <t>FISCALIA 1 DELEGADA ANTE LA CORTE SUPREMA DE JUSTICA</t>
  </si>
  <si>
    <t>FONDO NACIONAL DEL AHORRO Y TINSA COLOMBIANA LTDA.</t>
  </si>
  <si>
    <t>FNA Y DEXY MABEL LOPEZ VASQUEZ Y OTROS</t>
  </si>
  <si>
    <t>DIEGO ALFREDO OJEDA AWAD</t>
  </si>
  <si>
    <t>MUNICIPIO DE POPAYAN- SECRETARIA DE INFRAESTRUCTURA</t>
  </si>
  <si>
    <t>FNA Y HEREDEROS DE LUIS ENRIQUE ANDRADE NARVAEZ</t>
  </si>
  <si>
    <t>FNA - OTROS</t>
  </si>
  <si>
    <t>FANA, HUMAN TEAN LTDA, TEMPONEXOS, ALMATER Y TERMPORALES UNO A</t>
  </si>
  <si>
    <t>HERNAN BENITEZ TRIVIÑO</t>
  </si>
  <si>
    <t>LUIS MANUEL CUADRADO SALGADO</t>
  </si>
  <si>
    <t>JOSE MELQUISEDEC RADA</t>
  </si>
  <si>
    <t>FONDO NACIONAL DEL AHORRO, HOSPITAL RAUL OREJUELA BUENO E.S.E, ALCALDIA DEL MUNICIPIO DE PALMIRA, AGENCIA NACIONAL DE DEFENSA JURIDICA DEL ESTADO</t>
  </si>
  <si>
    <t>FONDO NACIONAL DEL AHORRO, UNIVERSIDAD DEL CAUCA</t>
  </si>
  <si>
    <t>FNA, INOCENCIO MELENDEZ</t>
  </si>
  <si>
    <t>FNA - OSCAR ANCIZAR GOMEZ SALAS.</t>
  </si>
  <si>
    <t>FNA Y GERMAN ENRIQUE YANGUATIN ABAHONZA</t>
  </si>
  <si>
    <t>ALFREDO HERRERA MENDEZ</t>
  </si>
  <si>
    <t>EL DEMANDANTE PRETENDE DEMANDAR AL FNA CON LA INTENCION DE LOGRAR LA DECLARATORIA DE PERTENENCIA DE UN BIEN QUE FUE DE SU PADRE  Y EL CUAL FUE VENDIDO AL SEÑOR JOSE CONCEPCION CHAVERRA E HIPOTECADO AL FNA.</t>
  </si>
  <si>
    <t>PROCESO CONCORDATORIO DONDE  FNA RECLAMA OBLIGACION RESPALDADA CON HIPOTECA.</t>
  </si>
  <si>
    <t>QUE TANTO EL FNA COMO EL DEMANDO DEBEN AJUSTARSE A LOS PRECEPTUADO EN LA LEY 546-1999 Y LO ORDENADO POR LA SUPERINTENDENCIA BANCARIA EN EL SENTIDO DE ADOPTAR UN SISTEMA DE AMORTIZACIÓN EN UVR. ORDENAR QUE EL DEMANDANTE DEBE DAR A CEPTACIÓN O AQUICENCIA AL SISTEMA DE AMORTIZACIN EN UVR. EN CASO DE RENUENCIA TACITA O EXPRSA DE LOS DEUDORES A ACOGERSE AL SISTEMA EN UVR EL SEÑOR JUEZ ORDENARA AL FNA A REVERSAR LA COTNABILIDAD RELACIOANADA CON EL CREDITO OTORGADO Y AJUSTAR TODOS LOS PAGOS Y ABONOS EN LOS TÉRMINOS DE LA LEY 546/1999.</t>
  </si>
  <si>
    <t>BUSCA DECLARACIÓN DE EXISTENCIA DE OBLIGACIÓN HIPOTECARIA. CONCRETAMENTE QUE SE DECLARE QUE ENTRE EL FNA Y EL DEMANDADO EXISTE DE PLENO DERECHO UN CONTRATO DE MUTUO CON HIPOTECA CONTENIDO EN LA ESCRITURA PUBLICA NO.1316 DEL 26 DE JUNIO DE 1987 SUSCRITA EN LA NOTARIA 2 DEL CIRCUITO DE SANTA MARTA DEBIDAMENTE REGISTRADA EN LA OFICINA DE REGISTRO DE INSTRUMENTOS PUBLICOS</t>
  </si>
  <si>
    <t>QUE POR LA VIA DEL PROCESO EJECUTIVO DE MAYOR CUANTIA SE DOCTEN MANDAMIENTOS DE PAGO A FAVOR DEL FNA Y EN CONTRA DE LA INMOBILIARIA LA SUMA DE $214.494.595.42 MAS INTERESES DE MRA LIQUIDADOS A LA TASA CORRESPONDIENTE A CADA PERIOD CERTIFICADO PR LA SUPERINTENDENCIA BANCARIA DESDE EL 12 DE SEPTIEMBRE DE 2001 Y HASTA CUANDO SE PRODUZCA EL PAGO EFECTIVO DE LA TOTALIDAD DE LA SUMA ADEUDADA Y CONDENA EN COSTAS Y AGENCIAS EN DERECHO.</t>
  </si>
  <si>
    <t>Graves averias a las estructura, en la urbanización San Mateo  II Sector. El FNA cofinció el proyecto.</t>
  </si>
  <si>
    <t>EL DEMANDANTE CONSIDERA QUE EL INMUEBLE FUE MAL SECUESTRADO AL DEJARLO , EL SECUESTRE, EN DEPOSITO GRATUITO.</t>
  </si>
  <si>
    <t>ENRIQUECIMIENTO SIN JUSTA CAUSA - QUE SE ADMITA LA DEMANDA DE PARTE CIVIL EN CONTRA DELOS SEÑORESJOSE ROLANDO ARCINIEGAS CARDOZO, RUBEN DARIO OCAMPO VALENCIA Y NAYME FERNANDA ROJAS MENDEZ QUE SE CONDENE A LOS DEMANDADOS AL PAGO DE LOS PERJUICIOS MATERIALES, CAUSADOS CON OCASIÓN DE LOS HECHOS INVESTIGADOS CONDENAR A LOS DEMANDADOS AL PAGO DE COSTAS Y GASTOSROCESALES, QUE SE CAUSEN CON OCASION DE LA PRESENTE DEMANDA</t>
  </si>
  <si>
    <t>FALSEDAD IDEOLOGICA EN DOCUMENTO PÚBLICO AGRAVADA, EN CONCURSO CON FALSEDAD EN DOCUMENTO PRIVADO, ESTAFA Y FRAUDE PROCESAL POR LEVANTAMIENTO ILEGAL Y FRAUDULENTO DE GRAVAMEN DE HIPOTECA QUE GARANTIZABA OBLIGACIÓN CREDITICIA</t>
  </si>
  <si>
    <t>PRETENDE SE DECLARE LA SIMULACION DE CONTRATO DE COMPRA VENTA POR PARTE DEL SEÑOR GERSON ALMARIO ROJAS QUIEN LO GRAVO CON OBLIGACION REAL AL FNA</t>
  </si>
  <si>
    <t>LOS ACCIONANTES CONSIDERAN QUE EL FNA DEBE RESPONDER POR EL INCUMPLIMIENTO DEL CONSTRUCTOR DEL CONJUNTO RESIDENCIAL</t>
  </si>
  <si>
    <t>Por Ley 546 /99 se modificaron condiciones pactadas de plazo y valor de cuotas. Se redenominaron los créditos de PESOS a UVR.</t>
  </si>
  <si>
    <t xml:space="preserve">DECRETAR A CARGO DE LOS DEMANDADOS Y A FAVOR DEL DEMANDANTE, EL CUMPLIMIENTO DEL CONTRATO DE COMPRAVENTA CONTENIDO EN LA ESCRITUA PUBLICA NUMERO 781 DEL 06 DE MAYO DE 1997 EN LA NOTARIA 26 DE BOGOTA A FAVOR DEL FNA. </t>
  </si>
  <si>
    <t>SE SOLICITA LA CANCELACION DE REGISTROS OBTENIDOS FRAUDULENTAMENTE, DISPONER DEJAR SIN VIGENCIA LA ESCRITURA DE CANCELACION DE HIPOTECA 6879 DE 25 DE NOVIEMBRE DE 2003 DE LA NOTARIA 24 DE BOGOTA, EN RAZON A QUE LA MISMA SE EXTENDIO CON FUNDAMENTO EN UN PAZ Y SALVO OBTENIDO DE MANERA FRAUDULENTA, LA DEUDORA CONOCIA QUE ERA DEUDORA TODAVIA DEL FNA.</t>
  </si>
  <si>
    <t>QUE SE DECLARE COMO VICTIMA AL FNA DE LA CONDUCTA DELICTIVA (FALSEDAD EN DOCUMENTO), HECHOS COMETIDOS POR EL SEÑOR RODRIGO GECHEM TURBAY. 2. QUE SE ORDENELA SUSPENSION DEL PODER DISPOSITIVO SOBRE EL BIEN INMUEBLE CON FOLIO DE MATRICULA INMOBILIARIA 50N-485167.</t>
  </si>
  <si>
    <t>COBRO INDEBIDO DE INTERESES</t>
  </si>
  <si>
    <t>SE LIBRE MANDAMIETO DE PAGO A AFAVOR DEL FNA POR LAS SUMAS ORDENADAS EN SENTENCIA DEL 29 DE FEBRERO DEL 2015.</t>
  </si>
  <si>
    <t xml:space="preserve">EL DEMANDANTE AFIRMA QUE PAGÓ MÁS DE LO ADEUDADO EN EL CONTRATO MUTUO. </t>
  </si>
  <si>
    <t>SE LIBRE MANDAMIENTO DE PAGO A FAVRO DL FNA, PARA QUE DENTRO DEL TÉRMINO Y TRÁNMITE DE LEY SE CANCELE LAS SUMAS DE DINERO QUE FUERON FALLADAS Y RECONOCIDAS DENTRO DEL PROCESO ORDINARIO DEL FNA CONTRA LA SEÑORA VALENCIA VALENCIA, ASÍ: $1.733.184 POR CONCEPTO DE INTERESES, $44.951.593.70 POR CONCEPTO DE SALDO INSOLUTO Y $3.680.000 POR CONCEPTO DE COSTAS</t>
  </si>
  <si>
    <t>REPARACION DIRECTA SE RECONOZCA DAÑOS Y PERJUICIOS MORALES Y MATERIALES CAUSADOS.</t>
  </si>
  <si>
    <t>PROCESO DONDE LA PRETENSION PRINCIPAL ES QUE SE DECLARA LA RESOLUCIÓN DE UNA COMPRAVENTA Y LA LESION ENORME</t>
  </si>
  <si>
    <t>SE DECLARE QUE EL DEMANDADO SE ENRIQUECIDO SIN CAUSA AL NO HABER RECONOCIDO NI PAGADO LA OBLIGACIÓN QUE COTNRAJO CON EL FNA. SE CONDENE A PAGAR AL FNA POR CFONCEPTO DE CFAPITAL INSOLUTO LA SUMA DE $33.491.553.83, MAS INDEXACIÓN, PERJUICIOS CAUSADOS Y CONDENA EN COSTAS DEL PROCESO.</t>
  </si>
  <si>
    <t xml:space="preserve">QUE SE DECLARE ADMINISTRATGIVAMENTE RESPONSABLE A LA NACION - RAMA JURISDICCIONAL Y FNA A LA REPARACIÓN INTYEGRAL POR LOS DAÑOS MORALES, A LA V BIDA EN RELACIÓN, MATERIALES Y DE TODO ORDEN, GENERADOS AL DEMANDANTE CON OCASIÓN DEL ERRO JUDICIAL Y EL DEFECXTUOSO FUNCIONAMIENTO DE LA ADMINISTRACIÓN DE JUSTICIA , Y DE LA ADMINISTRACIÓN PUBLICA POR DAÑO ANTIJURÍDIVC O COMETIDO EN SU CONTRA E IMPUTABLE TANTO A LAS SALAS DE CASACIÓN CIVIL Y LABORAL DE LA CORTE SUPREMA DE JUSTICIA, A LA SALA UNITARIA DEL TRIBUNAL SUPERIOR DEL DISTRITUO JUSDICIAL DE BOGOTA, AL JUEZ 29 CIVIL DEL CIRCUITO DE BOGOTÁ Y A LA CORTE CONSTITUCIONAL REPRESENTADOS POR LA DIRECCIÓN EJECUTIVA DE ADMINISTRACIÓN JUDICIAL DE UNA PARTE Y AL FNA POR SER EL DETERMINADOR CON SUS ACTUACI0NES ADMINISTRARTIVAS, EN EL ERROR JUDICIALPOR TENER UN INTERÉS JURÍDICO Y A REPARAR INTEGRALMENTE AL DEMANDANTE POR LOS PERJUICIOS CAUSADOS. </t>
  </si>
  <si>
    <t>QUE SE DECLARE RESPONSABLE AL DEMANDADO POR LOS PERJUICIOS OCASIONADOS AL FNA POR LA CONDUCTA CULPOSA, QUE CONDUJO A PAGAR LA SUMA 71.583.911 PARA TERMINAR PROCESO EJECUTIVO EN CONTRA. QUE SE CONDENE A PAGAR AL FNA LA SUMA ANTES CITADA DEBIDAMENTE INDEXADA Y SE CONDENE EN COSTAS.</t>
  </si>
  <si>
    <t>INVESTIGAR LOS PRESUNTOS DELITOS DE ESTAFA, FALSEDAD EN DOCUMENTO PUBLICO, FALSEDAD IDEOLÓGICA EN DOCUMENTO PUBLICO, FRAUDE PROCESAL Y OTROS QUE SE PUEDAN DERIVAR DE LA INVESTIGACIÓN.</t>
  </si>
  <si>
    <t>INVESTIGAR LOS PRESUNTOS DE3LITOS DE ESTAFA, FALSEDAD EN DOCUMENTO PÚBLICO, FALSEDAD IDELOLÓGICA EN DOCUMENTO PÚB LICO, FRAUDE PROCESAL Y OTROS QUE SE PUEDAN DERIVAR DE LOS HECHOS DE LA DENUNCIA PENAL.</t>
  </si>
  <si>
    <t>POR EL PAGO EXTEMPORENEO DE LA CESANTIAS DEL ACTOR O AFILIADO, SE INDICA QUE EL F.N.A. DEBE LA SANCIÓN MORATORIA DE LA LEY 244 DE 1995, POR ELLO SE PIDE EL PAGO DE LA MISMA, SIENDO QUE EL FNA NO ES LIQUIDADOR DE CESATNÍA PARA EL CASO EXPUESTO. ADEMÁS PORQUE EL FNA NO LE AVISO AL AFILIADO SOBRE EL EXTRACTO DE CESANTÍAS.</t>
  </si>
  <si>
    <t>PROCESO EJECUTIVO SEGUIDO DEL ORDINARIO, PARA QUE SE LIBRE MANDAMIENTO DE PAGO POR $39.418.867, COMO CAPITAL, INTERESES $36.808.205, $1.700.000 AGENCIAS EN DERECHO Y COSTAS A FAVOR DEL FNA.</t>
  </si>
  <si>
    <t>QUE SE DECLARE LA EXISTENCIA DE LA OBLIGACIÓN HIPOTECARIA DERIVADA DEL COTNRATO DE MUTUO CELEBRADO CON EL FNA, CONTENIDO EN LA ESCRITURA PUBLICA 1943 DEL 12 DE A GOSTO DE 1994 DE LA NOTARIA SEGUNDA DEL CIRCULO DE SINCELEJO. QUE SE DECLARE LA EXISTENCIA DE LA OBLIGACIÓN A CARGO DEL DEMANDADO, EN LA SUMA DE $50.195.937.80 CORRESPONDIENTE AL SALDO INSULUTO CON CORTE AL 31 DE MAYO DE 2011, CONFORME AL CONTRATO DE MUTUO CELEBRADO.</t>
  </si>
  <si>
    <t xml:space="preserve">EL FONDO NACIONAL DEL AHORRO ES LLAMADO COMO ACREEDOR HIPOTECARIO. UNA VEZ VERIFICADA LA OBLIGACIÓN HIPOTECARIA SE ESTABLECE QUE LA MISMA SE ENCUENTRA PAGADA EN SU TOTALIDAD, SIN QUE SE HAYA LEVANTADO LA GARANTÍA HIPOTECARIA POR PARTE DE LA AFILIADA.  </t>
  </si>
  <si>
    <t>LA DEMANDANTE MANIFIESTA QUE ACCEDIÓ A REALIZAR LA VENTA DE SU INMUEBLE AL SEÑOR OVER AVILA ALBINO A TRAVÉS DE CREDITO CON EL FNA. REGISTRÓ EL INMUEBLE A NOMBRE DEL SOLICITANTE DEL CREDITO CON HIPOTECA AL FNA. EL FNA NO DESEMBOLSÓ EL CREDITO. EL APARENTE COMPRADOR VENDIÓ A SU VEZ EL INNMUEBLE AL SEÑOR PEDRO ALONSO ALEJO. LA GARANTÍA HIPOTECARIA NO SE HA LEVANTADO.</t>
  </si>
  <si>
    <t xml:space="preserve"> la fiscalía anexiona entre otras cosas que cuenta en el trámite de extinción "con la sentencia de condena proferida por el Juzgado séptimo Penal del Circuito, de fecha 05 de octubre de 2012 en contra de la señora SANDRA LILIANA ROJAS GARCÍA, bajo la cual se reseña que ésta persona junto con otras, conformaban una organización criminal que era dirigida y controlada desde la ciudad de Bogotá por parte de directivos de la sociedad Consultores y Asesores R&amp;B S.A.S, que desarrollaba y ejecutaba actividades ilícitas, con ánimo de permanencia en el tiempo que se enmarca desde el año 2008 a julio de 2011, logrando defraudaciones millonarias en trámites de devoluciones de impuestos sobre las ventas “IVA” ante la Dirección de Impuestos y Aduanas Nacionales – DIAN.        </t>
  </si>
  <si>
    <t>Que se declare Civil y Contractualmente responsable al FONDO NACIONAL DEL AHORRO; (…) en razón del incumplimiento en el contrato de mutuo suscrito el 22 de julio de 1996 en la ciudad de Bogotá</t>
  </si>
  <si>
    <t>QUE SE DECLARE QUE EL LOTE B-2 PERTENECE EN DOMINIO PLENO Y ABSOLUTO DEL FNA, COMO CONSECUENCIA, SE CONDENE AL DEMANDADO REIVINDIQUE EL CITADO INMUEBLE, SE CONDENE AL DEMANDADO PAGUE AL FNA EL VALOR COMERCIAL DEL INMUEBLE, PAGAR AL FNA EL VALOR DE LOS FRUTOS NATURALES O CIVILES DEL INMUEBLE EN MENCIÓN, NO SOLO LOS PERCIBIDOS, SINO TAMBIÉN LOS QUE EL DUEÑO HUBIERE PODIDO PERCIBIR CON MEDIANA DILIGENCIA Y CUIDADO DE ACUERDO A JUSTA TASACIÓN EFECTUADA POR PERITOS; QUE SE ORDEN LA CANCELACIÓN DE CUALQUIER GRAMAVEN QUE SE SOBRE EL INMUEBLE; QUE SE ORDENE LA INSCRIPCIÓN DE LA SENTENCIA EN EL FOLIO DE MATRÍCULA INMOBILIARIA 370-254686 DE LA OFICINA DE RGISTRO DE INSTRUMENTOS PUBLICOS DE CALI, Y QUE SE CONDENE EN COSTAS Y AGENCIAS EN DERECHO A F AVOR DEL FNA.</t>
  </si>
  <si>
    <t>QUE SE DECLARE QUE LA EXISTENCIA DE OBLIGACIÓN DINERARIA DEL DEMANDADO SE ENCUENTRA VIGENTE, QUE SE DECLARE LA EXISTGENCIA DE LA OBLIGACIÓN A CARGO POR VALOR DE $120.696.634.46, CONDENAR AL DEMANDADO A PAGAR LA SIMA ANTES CITADA 15 DÍAS DESPUES DE LA EJECUTORIA DEL FALLO Y SE CONDENE EN COSTAS DEL PROCESO.</t>
  </si>
  <si>
    <t>QUE SE DECLARE LA OBLIGACIÓN ADQUIRIDA POR EL DEMANDADO EN VIRTUD DEL MUTUO GARANTIZADO CON E.P. 1636 DEL 12 DE NOVIEMBRE DE 1996 DE LA NOTARIA UNICO DEL CIRCULO DE LA PLATA HUILA, QUE SE DECLARE QUE EL DEMANDADO ADEUDA AL FNA LA SUMA DE $83.923.753.60, POR CONCEPTO DE CAPITAL MÁS INTERESES DE MORA, A FAVOR DEL FNA.</t>
  </si>
  <si>
    <t xml:space="preserve">EL SEÑOR HOLMES RAMÍREZ SOLICITÓ  AL JUZGADO NOVENO CIVIL DEL CIRCUITO EL TRÁMITE DEL CONCORDATO CON EL FIN DE LLEGAR A UN ACUERDO CON SUS ACREEDORES </t>
  </si>
  <si>
    <t>QUE SE ORDEN A COVINOC LA DEVOUCIÓN DE DINEROS CANCFELADOS EN EXCESO, REVISAR EL PAGARÉ HACIENDO RELIQUIDACIÓN TOTAL DEL CRÉDITO. MEDIANTE AUTO DEL 18 DE JUNIO DE 2014, ORDENAN NOTIFICAR AL FNA COMO GARANTE.</t>
  </si>
  <si>
    <t>Reclama la prescripción adquisitiva de dominio de un inmueble hipotecado al FNA</t>
  </si>
  <si>
    <t>PROCESO DE REORGANIZACIÓN EMPRESARIAL ANTE LA SUPERINTENDENCIA DE SOCIEDADES REGIONAL DE CALI.</t>
  </si>
  <si>
    <t>QUE SE DECLARE QUE EL TÍTULO EJECUTIVO CONTENIDO EN LA ESCRITURA PUBLICA 937 DEL 28 DE MARZO DEL 2012 ES CLARO EXPRESO Y EXIGIBLE.</t>
  </si>
  <si>
    <t>LA FISCALIA PERESIGUE EL IMUEBLE DE PROPIEDAD DEL SEÑOR JAIRO ALBERTO SALAZAR GARCÍA, QUE ADQUIRIÓ CON UN PRESTAMO OTORGADO POR EL FNA, EL CUAL INCUMPIO LA OBLIGACIÓN CONTENIDA EN LA ESCRITURA 1179 DEL 10 DE FEBRERO DE 2005 DE LA NOTARIA 15 DE MEDELLIN</t>
  </si>
  <si>
    <t>Que se declare la existencia de un contrato de trabajo (Articulos  23 y 24 CST)  entre el actor y el FNA,. Pago de salarios  prestaciones de ley  y  de los  benéficos extralegales</t>
  </si>
  <si>
    <t xml:space="preserve">EL ACCIONANTE RECLAMACA TERMINACION UNILATERAL DEL CONTARO DE TRABAJO, CON LA RESPECTIVA LIQUIDACION DE SUS ACREENCIAS LABORALES </t>
  </si>
  <si>
    <t>QUE SE DECLARE QUE LA DEMANDANTE ADQUIRIÓ POR PRESCRIPCIÓN ADQUISITIVA EXTRAORDINARIA DE DOMINIO EL IMUEBLE DE PROPIEDAD DE CARLOS ERNESTO RESTREPO PATIÑO</t>
  </si>
  <si>
    <t>QUE SE DECLAREN PATRIMONIALMENTE RESPNSABLES POR CULPA GRAVE O DOLO EN SU ACTUAL A HERNANDO CARVALHO, RICARDO ARIAS, LUIS EDAURDO TRIVIÑO, CIRO ARIAS Y OMAIRA RODRIGUEZ, COMO CONSECUENCIA SE CONDENE A PAGAR AL FNA LA SUMA DE $97.705.124, VALOR DE LA CONDENA IMPUESTA DENTRO DEL PROCESO LABORAL DE DORA STELLA CASTELLANOS CONTRA EL FNA Y QUE EL MONTO EN QUE SE CONDENE SEA ACTUALIZADO HASTA EL MOMENTO DEL PAGO EFECTIVO A LA ENTIDAD Y QUE SE CONDENE EN COSTAS A LOS DEMANDADOS.</t>
  </si>
  <si>
    <t>SE DECLARE RESUELTO EL CONTRATO PROMESA DE COMPRAVENTA DEL 2 DE OCTUBRE DE 2012 ENTRE GARZON CAÑAS ASOCIADOS Y RODRIGO ACOSTA/IRIS YANETH VILLANUEVA, SE PROCEDA A LA CANCELACIÓN DE LA EP'8385 DEL 2 DE OCTUBRE DE 2012 NOTARIA 38 DE BOGOTÁ, SE ORDENE A LA OFICINA DE REGISTRO DE INSTRUMENTOS PUBLICOS CANCELACIÓN DEL REGISTRO EN EL FOLIO DE MATRICULA 50S-40269762, QUE SE CONDENE AL PAGO DE PERJUICIOS POR EL INCUMPLIMIENTO EN EL DESEMBOLSO DEL CREDITO Y SE CONDENE EN COSTAS.</t>
  </si>
  <si>
    <t>Que se declaare responsable al FNA y a la Gobernaciòn de Bolivar por el retiro irregular de las cesantías de la actora, sin la autorización de la titular.</t>
  </si>
  <si>
    <t>RECLAMACION PAGO DE CESANTIAS</t>
  </si>
  <si>
    <r>
      <t xml:space="preserve">En este proceso el FNA, no  es demandado directamente ya que el litigio versa sobre un contrato de compraventa entre </t>
    </r>
    <r>
      <rPr>
        <b/>
        <sz val="8"/>
        <rFont val="Arial"/>
        <family val="2"/>
      </rPr>
      <t>VILLEGAS MORALES Y CIA LTDA</t>
    </r>
    <r>
      <rPr>
        <sz val="8"/>
        <rFont val="Arial"/>
        <family val="2"/>
      </rPr>
      <t xml:space="preserve">. </t>
    </r>
    <r>
      <rPr>
        <b/>
        <sz val="8"/>
        <rFont val="Arial"/>
        <family val="2"/>
      </rPr>
      <t>Y VIMCOL</t>
    </r>
    <r>
      <rPr>
        <sz val="8"/>
        <rFont val="Arial"/>
        <family val="2"/>
      </rPr>
      <t xml:space="preserve"> y </t>
    </r>
    <r>
      <rPr>
        <b/>
        <sz val="8"/>
        <rFont val="Arial"/>
        <family val="2"/>
      </rPr>
      <t>LUIS ARMANDO MUÑOZ DÍAZ</t>
    </r>
    <r>
      <rPr>
        <sz val="8"/>
        <rFont val="Arial"/>
        <family val="2"/>
      </rPr>
      <t>, de acuerdo a lo anterior los intereses del FNA, están plenamente incólumes  los derechos por cuanto la hipoteca no es objeto de pretensión.</t>
    </r>
  </si>
  <si>
    <t>REDENOMINACION DEL CREDITO</t>
  </si>
  <si>
    <t>EXTINCIÓN DE DOMINIO SOBRE EL INMUEBLE DE LA SEÑORA MARTHA MONICA SANDOVAL CAMARGO</t>
  </si>
  <si>
    <t>Declarar la nulidad del acto ficto o presunto que niega reconocer y cancelar las indemnización moratoria especial por la omisión de consignar las cesantías los años 2012 a 2014 (num. 3 art. 99 l.50/90) al FNA. Pide pago de intereses sobre las cesantías ( 2012 a 2014)</t>
  </si>
  <si>
    <t xml:space="preserve">EL DEMANDANTE ADQUIRIÓ VIVIENDA CON CRÉDITO HIPOTECARIO DEL FNA. EFECTÚO REFORMAS AL INMUEBLE SIN LAS LICENCIAS REQUERIDAS, LO CUAL GENERÓ AFECTACIONES A LA VIVIENDA. PORTERIORMENTE SE GENERÓ UN SISMO, HECHO QUE AFECTÓ AUN MÁS EL INMUEBLE. </t>
  </si>
  <si>
    <t>QUE SE DECLARE QUE EL FNA ES RESPONSABLE DE LOS PERJUICIOS MATERIALES Y MORALES CAUSADOS A LA DEMANDANTE, QUE SE CONDENE A PAGAR LOS PERJUICIOS DAÑO EMERGENTE Y LUCRO CESATNE POR VALOR DE $68.383.865 INDEXADO, QUE SE CONDENE A LA ENTIDAD A PAGAR HONORARIOS, GASTOS Y COSTAS DEL PROCESO.</t>
  </si>
  <si>
    <t>EXTINCIÓN DE DOMINIO SOBRE EL INMUEBLE DE LA SEÑORA MARIA DEL ROSARIO URREA</t>
  </si>
  <si>
    <t>QUE EL FONDO DE CUMPLIMIENTOA LA ESCRITURA PUBLICA No. 577 de abril 21 de 2014, para que consigne $41815753.  CONDENAR A PAGAR A LA DEMANDANTE $3700000 POR EL INCUMPLIMIENTO AL CONTRATO DE COMPROAVENTA. CONDENAR A PAGAR A LAS DEMANDADAS EL PAGO DE INTERESES COMERCIALES DE LOS $41800000, CONDENAR A PAGAR $500000 COMO COMPENSACION  DESDE EL 16/03/2015, hasta cuando se efectue el pago total de la obligacion. Y EL PAGO DE 10 SMMLV como perjuico moral.</t>
  </si>
  <si>
    <t>EXTINCIÓN DE DOMINIO SOBRE EL INMUEBLE DEL SEÑOR HECTOR FABIO LOAIZA</t>
  </si>
  <si>
    <t>Se  libre mandamiento de pago por la suma de $250.000 mas intereses de mora, costas y costos del proceso.</t>
  </si>
  <si>
    <t xml:space="preserve">QUE SE DECLARE LA OBLIGACIÓN ADQUIRIDA POR EL DEMANDADO EN VIRTUD DEL MUTUO. </t>
  </si>
  <si>
    <t>QUE SE DECLARE NULO EL ACTO ADMINISTRATIVO  DEL 8 DE SEPTIEMBRE DEL 2015 QUE NIEGA RECONOCIMIENTO Y PAGO DE CESANTIAS</t>
  </si>
  <si>
    <t>QUE SE DECLARE RESPONSABLE DE TODOS LOS DAÑOS Y PERJUICIOS MATERIALES Y MORALES, OCASIONADOS AL DEMANDANTE, SE CONDENE A PAGAR $7.000.000 POR INCUMPLIMIENTO DE LA CLAUSUSLA SEXTA PENAL DEL CONTRATO DE COMPRAVENTA, POR PERJUICIO MORAL $$25.774.000, EN CALIDAD DE VÍCTIMA, SUMA QUE DEBERÁ SER ACTUALIZADA DESDE LA FECHA DE OCURRENCIA HASTA LA FECHA DEL PAGO.</t>
  </si>
  <si>
    <t xml:space="preserve">DECLARAR ADMINISTRATIVAMENTE RESPONSABLE AL FNA POR LOS PERJUICIOS MATE4RIALES E INMATERIALES CAUSADOS AL DEMANDANTE POR FALLA DEL SERVICIO O ERROR AL OMITIR DAR POR CANCELADA LA OBLIGACIÓN, PAFGADA EN SU TOTALIDAD. </t>
  </si>
  <si>
    <t>QUE EL DEMANDADO NO RECONOCIO NI PAGO LA OBLIGACIÓN HIPOTECARIA CON EL FNA, Y SE CONDENE A PAGAR AL FNA LA SUMA DE $58.597.308.62, CON LA RESPECTIVA INDEXACIÓN, PERJUICIOS CAUSADOS  Y CONDENA EN COSTAS.</t>
  </si>
  <si>
    <t xml:space="preserve">ACCIÓN DE REPETICIÓN DECIDE COMITÉ DE CONCILIACIÓN </t>
  </si>
  <si>
    <t>QUE SE DECLARE EL INCUMPLIMIENTO EN EL COTRATO DE MUTUO PR PARTE DEL FNA  POR EL COBRO EXCESIVO DE INTERESES, Y SE D EVUELVAN LAS SUMAS COBRADAS EN EXCESO.</t>
  </si>
  <si>
    <t>PROPUESTA ACUERDO DE PAGO POR INSOLVENCIA. NO SE CONCILIÓ Y SE REMITIÓ AL JUEZ DE CONOCIMIENTO PARA LA APERTUR ADE LIQUIDACIÓN PATRIMONIAL</t>
  </si>
  <si>
    <t>RECONOCIMIENTO DE LA OBLIGACIÓN HIPOTECARIA</t>
  </si>
  <si>
    <t>SE RELIQUIDE LA PENSIÓN CON EL 75% DEL SALARIO PROMEIDO DEVENGADO DURANTE EL ÚLTIMO AÑO</t>
  </si>
  <si>
    <t>QUE SE DECLARE LA EXTINCIÓN DEL INMUEBLE DE PROPIEDAD DEL SEÑOR HILARIO ESTEPA MENDIVELSO, CON FOLIO DE MATRÍCULA INMOBILIARIA50S-40344974.</t>
  </si>
  <si>
    <t>QUE SE DETERMINE LA RESPONSABILIDAD POR ACCIÓN Y OMISIÓN AL ORDENAR REMATAR UN BIEN POR DESPACHO COMISORIO Y ORDENAR LEVANTAR HIPOTECA Y ANULAR ESCRITURA PUBLICA.</t>
  </si>
  <si>
    <t>SE DECLARE QUE EL FNA ES CIVILMENTE RESPONSABLE DE LOS PERJUICIOS MORALES Y MATERIALES CAUSADOS AL DEMANDANTE Y SE REPARE EL DAÑO, POR CEDER LA OBLIGACIÓN A UN TERCERO.</t>
  </si>
  <si>
    <t>QUE SE DECLARE LA EXISTENCIA DE UNA RELACIÓN LABORAL Y QUE OPTIMIZAR NO CUMPLIÓ CON EL PAGO DE LAS PRESTACIONES SOCIALES A QUE TIENE DERECHO EL DEMANDANTE.</t>
  </si>
  <si>
    <t>QUE SE DECLARE QUE EL FNA Y SUPERFINANCIERA POR OMISIÓN RESPONSABLE  ADMINISTRATIVAMENTE DE LA APROPIACIÓN ILEGAL Y ARBITRARIA DE LAS CESANTÍAS DEL DEMANDANTE</t>
  </si>
  <si>
    <t>SE PRETENDE LA EXTINCIÓN DE DOMINIO DEL INMUEBLE IDENTIFICADO CON MATRÍCULA INMOBILIARIA 340-56968</t>
  </si>
  <si>
    <t>SE DE CUMPLIMIENTO A LO ESTABLECIDO EN EL NUMERAL TERCERO DE LA SENTENCIA DEL 29 DE ENERO DEL 2014 DEL JUZGADO 4 CIVIL DEL CIRCUITO DE NEIVA.</t>
  </si>
  <si>
    <t>EXTINGUIR EL INMUEBLE DE PROPIEDAD DE LEONARDO NIETO., QUIEN TIENE UNA OBLIGACIÓN HIPOTECARIA VIGENTE CON EL FNA</t>
  </si>
  <si>
    <t>QUE EL FNA ES ADMINISTRTIVAMENTE RESPONSABLE POR LOS PERJUICIOS MATERIALES CAUSADOS POR LA NO ENTREGA DEL INMUEBLE URBANIZACIÓN VILLA SHARIN, CONSTRUCTORA LIMOS LTDA Y SE CONDENE A REPARAR LOS DAÑOS ACTUALES Y FUTUROS.</t>
  </si>
  <si>
    <t>QUE SE DECLARE QUE EL FNA, CONSTRUCTORA PINO Y MINISTERIO DE VIVIENDA, CAUSARON DAÑOS Y PERJUICIOS ECONOMICOS AL PATRIMONIO DEL DEMANDANTE AL NO HACER ENTREGA DEL INMUEBLE CONFORME A LA ESCRITURA PUBLICAS 1666 DEL 28 DE OCTUBRE DE 1999 DE LA NOTARIA QUINTA DE NEIVA Y SE RECONOZA Y PAGUE LOS PERJUICIOS MORALES CAUSADOS.</t>
  </si>
  <si>
    <t>QUE SE DECLARE ACTO ADMINISTRATIVO  QUE RECONOCIO Y ORDENO EL PAGO DE UNA CESANTÍA POR VALOR DE $1.408.069, POR EL TIEMPO LABORADO DE 1 DE MARZO DE 1978 HASTA EL 31 DE DICIEMBRE DEL 2014, QUE SEA LIQUIDADO CON EL ÚLTIMO SALARIO DEVENGADO COMO PROFESIONAL GRADO 2.</t>
  </si>
  <si>
    <t>QUE SE DECLARE LA PRESCRIPCIÓN ADQUISITIVA EXTRAORDINARIA DE DOMINIO COMO PROPIETARIO AL DEMANDANTE, DEL INMUEBLE DISTINGUIDO CON MATRÍCULA IMOBILIARIA 50C-667427 Y SE CANCELE EL REGISTRO DE PROPIEDAD DE ALIRIO BAQUERO GALEANO.</t>
  </si>
  <si>
    <t>DEMANDA PARCIALMENTE EL ACUERDO 2078 DEL 29 DE ABRIL DEL 2015 POR MEDIO DE LA CUAL LA JUNTA DIRECTIVA  DEL FNA ADOPTA UNA VERSIÓN DEL REGLAMENTO DE CRÉDITO LABORAL DE VIVIENDA  DE LOS SERVIDORES PUBLICOS DEL FNA.</t>
  </si>
  <si>
    <t>QUE SE DECLARE ENRIQUECIMIENTO SIN JUSTA CAUSA Y SE CONDENE A PAGAR LA OBLIGACIÓN HIPOTECARIA A FAVOR DEL FNA</t>
  </si>
  <si>
    <t>QUE ES DECLARE LA NULIDAD DEL ACTO ADMINISTRATIVO - EVALUACIÓN REQUISITOS LICITACION PUBLICA 117/2016 Y QUE SE DECLARE QUE LA OFERTA ERA LA MAS FAVORABLE PARA EL FNA</t>
  </si>
  <si>
    <t>QUE LA OBLIGACIÓN HIPOTECARIA SE ENCUENTRA CANCELADA  Y SE CONDENE AL FNA A REINTEGRAR EL SUPUESTO VALOR PAGADO EN EXCESO</t>
  </si>
  <si>
    <t>QUE SE DECLARE QUE POR VIA DE PRESCRIPCIÓN EXTRAORIDNARIA ADQUISITIVA DE DOMINIO DE LA VIVIENDA DE INTERES SOCIAL QUE EL DEMANDANTE HA ADQUIRIDO LA TITULARIDAD  Y DERECHO PLENO REAL Y ABSOLUTO DE DOMINIO SOBRE EL INMUEBLE CON MATRÍCULA INMOBILIAIA 50N-20317017.</t>
  </si>
  <si>
    <t>QUE SE DECLARE LA EXTINCIÓN DE DOMINIO DEL INMUEBLE DE PROPIEDAD DEL SEÑOR GUSTAVO CONDE MOLINA, SEGÚN ACTA DE SECUESTRO DEL 14 DE DICIEMBRE DEL 2016.</t>
  </si>
  <si>
    <t>SE DECLARE Y CONDENE AL DEMANDADO A PAGAR AL FNA LA SUMA DE $84.064.623.70 POR CONCEPTO DE CAPITAL INSOLUTO MAS INTERESES</t>
  </si>
  <si>
    <t>QUE SE DECLARE QUE EL FNA INCUMPLIO EL CONTRATO CONTENIDO EN LA ESCRITURA PUBLICA 1988 DEL 3 DE OCTUBRE DE 1997 NDE LA NOTARIA QUINTA DE IBAGUE, POR HABER VARIADO UNILATERALMENTE EL SISTEMA DE AMORTIZACIÓN, DESCONOCIENDO EL SISTEMA INICIALMENTE PACTADO.</t>
  </si>
  <si>
    <t>SE DECLARE LA EXTINCIÓN DE DOMINIO DEL INMUEBLE DE PROPIEDAD DE YURY HAMLIM CUADRADO BRITO</t>
  </si>
  <si>
    <t>QUE SE DECLARE QUE LOS CONTRATOS CELEBRADOS ENTRE EL DEMANDANTE Y LAS TEMPORALES FUE UN CONTRATO APARENTE, Y QUE SE CONDENE SOLIDARIAMENTE A PAGAR LOS REAJUSTES CORRESPONDIENTES A PRESTACINES SOCIALES.</t>
  </si>
  <si>
    <t>DECLARAR QUE EL FNA ES RESPONSABLE DEL INCUMPLIMIENRTO DE LAS OBLIGACIONES DERIVADAS DEL CONTRATO SEGÚN ESCRITURA 1620 DEL 5 DE NOVIEMBRE DEL 2013 NOTARIA UNICA DE LA CALEERA, QUE OBLIGUE A PAGAR LOS PERJUICIOS MATERIALES Y MORALES CAUSADOS Y CONDENA EN COSTAS</t>
  </si>
  <si>
    <t>EL FNA PRESENTA DENUNCIA PENAL PARA QUE SE ADELANTE INVESTIGACÓN ACERA DEL RETIRO DE LAS CESANTÍAS DE JULIO CESAR DIAZ ALVARADO, SIENDO EL AUTO MARIO NEL GIL CASAS.</t>
  </si>
  <si>
    <t>QUE SE DECLARE QUE EL DEMANDADO SE HA ENRIQUECIDO  SIN CAUSA, POR NO HABER CANCELADO LA OBLIGACIÓN HIPOTECARIA  CONSAGRADA EN EL CONTRATO DE MUTO CELEBRADO CON EL FNA.</t>
  </si>
  <si>
    <t>COBRO DE COSTAS A FAVOR DEL FNA, POR TERMINACION DEL PROCESO EN CONTRA A FAVOR DE LA ENTIDAD.</t>
  </si>
  <si>
    <t>QUE SE DECLARE LA EXTINCIÓN DEL INMUEBLE DE PROPIEDAD DE JOSÉ SANTOS RUIZ Y OTROS</t>
  </si>
  <si>
    <t>QUE SE DECLARE LA EXISTENCIA DE RELACIÓN LABORAL Y SE CONDENE A PAGAR INDEMNIZACIÓN DE QUE TRATA EL ART. 64 Y 65  DEL CST, HRAS EXTRAS Y LAS PRESTACIONES SOCIALES A QUE TIENE DERECHO.</t>
  </si>
  <si>
    <t>QUE EL DEMANDANTE ADQUIRIO POR PRESCRIPCIÓN EXTRAORDINARIA ADQUISITVA EL INMUEBLE CON MATRICULA INMOBIIARIA 350-162968</t>
  </si>
  <si>
    <t>SE SOLICITA LA INICIACIÓN DEL INCIDENTE DE REPARACIÓN INTEGRAL , POR LOS DAÑOS CAUSADOS AL FNA Y AL SEÑOR RIAÑO AGUDELO, POR LA CONDUCTA DEL SEÑOR JOSE WILLIAM ARIZA GONZALEZ, QUIEN FUE CONDENADO.</t>
  </si>
  <si>
    <t>CUMPLIMIENTO SENTENCIA DEL 2 DE DICIEMBRE DEL 2013, MEDIANTE LA CUAL SE CONDENA A JOSEFA OSMA SEGURA Y SAUL MARTINEZ ROJAS A PAGAR SOLIDARIAMENTE AL FNA LA SUMA DE $11.500.000, PROFERIDA DENTRO DEL PROCESO ORDINARIO DEL FNA CONTRA LOS CITADOS AFILIADOS.</t>
  </si>
  <si>
    <t>QUE SE DECLARE QUE EL DEMANDANTE HA ADQUIRIDO  POR PRESCRIPCIÓN EXTRAORDINARIA ADQUISITVA, EL DOMINIO SOBRE EL INMUEBLE  CON FOLIO DE MATRÍCULA INMOBILIARIA 050N-20051647, COMO CONSECUENCIA DE LO ANTERIOR SE ORDENE LA INSCRIPCIÓN AL CITADO FOLIO.</t>
  </si>
  <si>
    <t>QUE SE CONDENE A LAS DEMANDADAS A CANCELAR LAS PRESTACIONES SOCIALES A QUE TIENE DERECHO Y TODO LO QUE RESULTARE POBADOS EN VIRTUD DE LAS FACULTADES EXTRA Y ULTRA PETITA</t>
  </si>
  <si>
    <t>QUE SE DECLARE LA SIMULACIÓN DE LA NEGOCIACIÓN DE COMPRAVENTA OCTAVIO PIÑEROS PRIÑEROS Y NOURA PIÑEROS PIÑEROS.</t>
  </si>
  <si>
    <t>QUE SE DECLARE QUE ENTRE LOS DEMANDANTES Y OPTIMIZAR EXSTIÓ UNA RELACION LABORAL Y QUE NO CUMPLIO CON EL PAGO DE LAS PRESTACIONES SOCIALES A QUE TIENE DERECHO</t>
  </si>
  <si>
    <t>RECUPERAR LA OBLIGACIÓN HIPOTECARIA POR CREDITO APROBADO AL AFILIADO.</t>
  </si>
  <si>
    <t>QUE SE DECLARE QUE ENTRE LOS DEMANDANTES Y OPTIMIZAR EXISTIÓ UNA RELACION LABORAL Y QUE NO CUMPLIO CON EL PAGO DE LAS PRESTACIONES SOCIALES A QUE TIENE DERECHO</t>
  </si>
  <si>
    <t>EXTINGUIR EL INMUEBLE DE PROPIEDAD DE AMAURY ELIAS BLANQUICET PRETEL Y ZAIDA LILIANA PIÑEROS HERNÁNDEZ</t>
  </si>
  <si>
    <t>QUE SE DECLARE LA NULIDAD DEL ACTO ADMINISTRTIVO 08179 DEl 2 DE JUNIO DEL 2017 DEL DEPARTAMETO DEL HUILA Y QUE SE CANCELE LA INDEMNIZACIÓN MORATORIA  RESPECTO DE LAS CESANTÍAS DEL AÑO 2012 DESDE EL 14 DE FEBRERO DEL 2013 HASTA EL 30 DE JUNIO DEL 2016</t>
  </si>
  <si>
    <t>QUE SE DECLARE LA PERTENENCIA DEL INMUEBLE DE PROPIEDAD DE JUAN CARLOS VARGAS PEREZ, EL CUAL TIENE HIPOTECA EN PRIMER GRADO AL FNA.</t>
  </si>
  <si>
    <t>EXTINCION DOMINIO INMUEBLE CON FOLIO DE MATICULA INMOBILIARIA 370-113571</t>
  </si>
  <si>
    <t>QUE SE DECLARE QUE EL CONTENIDO DE LA ESCRITURA 1863 DEL 2 DE SEP0TIEMBRE DEL 2011 DE LA NOTARIA DOCE DE MEDELLIN, MEDIANTE LA CUAL LA DEMANDANTE TRANSFIERE EL DERCHO DE DOMINIO Y LA POSESIÓN QUE EJERCE SOBRE EL EDIFICIO SITUADO EN MEDELLÍN, Y SE PROCEDA A ORDENAR A LA OF. DE REGISTRO LA CANCELACIÓN Y DEJAR SIN EFECTO LAS ANOTACONES CORRESPONDIENTES.</t>
  </si>
  <si>
    <t>INICIACIÓN PROCESO DE REORGANIZACIÓN DE PASIVOS</t>
  </si>
  <si>
    <t>QUE SE DECLARE POR PRESCRIPCIÓN ADQUISITIVA DE DOMINIO EL INMUEBLE CON FOLIO DE MAMTRÍCULA INMOBILIARIA 350-88140, POR HABER EJERCIDO ACTOS DE SEÑOR Y DUEÑO DE MANERA ININTERRUMPLIDA, PUBLICA, TRANQUILA Y PACIRICA DESDE MAYO DEL 2006.</t>
  </si>
  <si>
    <t>QUE SE DECLARE RESUELTO EL CONTRATO DE COMPRAVENTA SEGUNS ESCRITURA 1050 DEL 13 DE ABEIL DEL 2010, EN RAZÓN A QUE NO SE CANCELÓ EL TOTAL DE LA NEGOCIACIÓN, SE ORDENE AL DEMANDADO A RESTITUR EL INMUEBLE Y SE CONDENE EN COSTAS.</t>
  </si>
  <si>
    <t>QUE SE DECLARE ADMINISTRATIVAMENTE RESPONSABLE AL PAGO DE CESANTÍAS  PARCIALES POR $4.517.498 MAS INTERESES LEGALES Y MORATORIOS CASADOS Y LOS QUE SE CAUSEN HASTA LA CANCELACIÓN DE LA DEUDA DESDE EL 15 DE DICIEMBRE DEL 2014, MAS LA INDEXACIÓN.</t>
  </si>
  <si>
    <t>CANCELACION HIPOTECA DEL INMUEBLE CON MATRICULA INMOBILIARIA 50S-4009564</t>
  </si>
  <si>
    <t>SUPLATANCIÓN DEL AFILIADO POSADA ALVAREZ, PARA RETIRAR SUS CESANTÍAS</t>
  </si>
  <si>
    <t>PROCESO DE INSOLVENCIA CREDITO HIPOTECARIO CON EL FNA POR VALOR DE $92.182.414.17</t>
  </si>
  <si>
    <t>QUE SE DECLARE LA NULIDAD DEL ACTO ADMINISTRATIVO ACTA DE SELECCIÓN DE CONTRATISTAS EN EL PROCESO DE CONTRATACIÓN FNA-DA-CPRIV-005-2017 Y SE CONDENE AL FNA A PAGAR AL DEMANDANTE LA SUMA DE $532.314.000 COMO DAÑOS Y PERJUICIOS  Y CONDENE EN COSTAS DEL PROCESO</t>
  </si>
  <si>
    <t>QUE SE DECLARE QUE EL FNA TIENE LA OBLIGACIÓN DE REEMBOLSAR CON CHEQUE DE GERENCIA O TITULO A FAVOR DE LA DEMANDADA. COMO SALDO DE LA OBLGACIÓN DEJADA DE CANCELAR POR EL FNA , SEGÚN PROMESA SUSCRITA ENTRE LA DEMANDANTE Y VICTOR JAVIER CORDOBA COLLAZOS.</t>
  </si>
  <si>
    <t>EXTINCIÓN DE DOMINIO DE PROPIEDAD DE ORLANDO SERRATO VARGAS Y OTROS</t>
  </si>
  <si>
    <t>SE REALICE LO PERTINENTE  EN CONTRA DEL ABOGADO POR QUE NO SE LLAMÓ EN GARANTIA A LAS EMPRESAS TEMPORALES DENTRO DEL PROCESO DE DORA STELLA CASTELLANOS ALARCON.</t>
  </si>
  <si>
    <t xml:space="preserve">EL AFILIADO  INICIÓ TRÁMITE DE NEGOCIACIÓN DE DEUDAS DE PERSNA  NATURAL NO COMERCIANTE, SU OBLIGACIÓN HIPOTECARIA QUE TIENE CON EL FNA POR CREDITO OTROGADO. </t>
  </si>
  <si>
    <t>QUE SE DECLARE LA PRESCRIPCION EXTINTIVA DEL CREDITO CONTENIDO EN LA ESCRITURA PUBLICA 2548 DEL 3 DE DICIEMBRE DE 1984 NOTARIA SEGUNDA DE CARTAGENA Y COMO CONSECUENCIA SE DECLARE QUE SE ENCUENTRA PRESCRITA LA HIPOTECA A FAVOR DEL FNA.</t>
  </si>
  <si>
    <t>QUE SE DECLARE LA EXISTENCIA DE RESPONSABILIDAD CIVIL EXTRACONTRACTUAL, YA QUE EXISTE DAÑO DERIVADO DE CULPA DOLOSA, Y SE CONDENE EN DAÑOS Y PERJUICIOS CAUSADOS POR POR EL NO DESEMBOLSO DEL CREDITO APROBADO A GUSTAVO JARAMILLO.</t>
  </si>
  <si>
    <t>EXTINCIÓN DOMINIO DEL INMUEBLE DE SANDRA PATRICIA SAMBONI IJAJI Y OTROS</t>
  </si>
  <si>
    <t>SE DECLARE LA LIQUIDACIÓN PATRIMONIAL DE MARY NAVARRETE AUNTA, POR INSOLVENCIA PARA CANCELAR OBLIGACIONES VARIOS ACREEDORES.</t>
  </si>
  <si>
    <t>QUE SE DECLARE EL DOMINIO PLENO ABSOLUTO DEL IMUEBLE OBJETO DEL PROCESO A LA DEMANDANTE.</t>
  </si>
  <si>
    <t>QUE SE DECRETE LA ADMISION DEL PROCESO, DECRETAR EL EMBARGO Y SECUESTRO DE LOS BENES HABERES DE LA DEUDORA.</t>
  </si>
  <si>
    <t>QUE SE DECLARE SIN FUNDAMENTO A LA PETICIÓN DE INDEMNIZACIÓN Y SE OBLIGUE AL FNA Y A LA PREVISORA AL PAGO DEL SALDO INSOLUTO DE LA OBLIGACIÓN HIPOTECARIA, ASÍ COMO EL PAGO DE LOS INTERESES CORRIENTES MORATORIOS A FAVOR DEL DEMANDADO.</t>
  </si>
  <si>
    <t>QUE SE DECLARE  QUE LOS DEMANDANTES CUMPLIERON REQUISITOS PARA ACCEDER A LA COBERTURA DEL FRECH, SE DECLARE SOLIDARIAMENTE AL FNA Y FONVIVIENDA, SE CONDENE A LOS DEMANDADOS AL PAGO DE DAÑOS MATERIALES Y MORALES.</t>
  </si>
  <si>
    <t>SE DECLARE PATRIMONIALMENTE RESPONSABLES  A LAS DEMANDADAS  POR LOS PERJUICIOS MATERALES Y  MORALES CAUSADOS A LOS DEMANDANTES POR NO RESPETAR  EL DEBIDO PROCESO, EN CONSECUENCIA CONDENAR A PAGAR LOS DAÑOS OCASIONADOS</t>
  </si>
  <si>
    <t>QUE SE DECLARE QUE ENTRE OPTIMIZAR Y LA DEMANDANTE EXISTIÓ CONTRATO  DE TRABAJO DE OBRA O LABOR, QUE TIENE DERECHOS A LAS PRESTACIONES SOCIALES DEJADAS DE CANCELAR.</t>
  </si>
  <si>
    <t>LIBRAR MANDAMIENTO DE PAGO A FAVOR DEL DEMANDANTE POR LA OBLIGACIÓN DE HACER CORRESPONDIENTE AL REINTEGRO Y CANCELACIÓN DE TODOS LOS SALARIOS Y PRESTACIONES SOCIALES DEJADAS DE PERCIBIR ENTRE EL MOMENTO DEL DESPIDO Y EL DE REINTEGRO.</t>
  </si>
  <si>
    <t>DECLARAR LA NULIDAD DE LA RESPUESTA A SOLICITUD DE LA DEMANDANTE DEL PAGO DE CESANTÍAS DEFINITIVAS. CONDENASE A LA NACIÓN FNA, AL PAGO DE LAS CESANTÍAS DEFINITIVAS Y POR INTERESES QUE SE CAUSEN CON LA EJECUTORIA.</t>
  </si>
  <si>
    <t>QUE SE DECLARE LA PERTENENCIA POR PRESCRIPCIÓN ADQUISITIVA DEL INMUEBLE OBJETO DEL PROCESO</t>
  </si>
  <si>
    <t>QUE SE ORDENE AL FNA A DESEMBOLSARLE EL SALDO DEL CREDITO POR VALOR DE 31 MILLONES MÁS LUCR CESANTE POR $250.000, COMO CONSECUENCIA DE LO ANTERIOR, ORDENAR AL DEMANDANTE HACER ENTREGA DEL INMUEBLE OBJETO DEL PROCESO.</t>
  </si>
  <si>
    <t>DECLARAR LA ILELGALIDAD DEL DESPIDO SIN JUSTA CAUSA, REINTEGRAR A LA DEMANDANTE, ODENAR PAGAR LAS PRESTACIONES DEJADAS DE CANCELAR Y CODNENAR EN COSTAS DEL PROCESO.</t>
  </si>
  <si>
    <t>QUE SE DECLARE LA EXTINCIÓN DE DOMINIO DEL INMUEBLE DE PROPIEAD SE OMAR GUSTAVO MANQUILLO VARGAS HIPOTECADO AL FNA.</t>
  </si>
  <si>
    <t>QUE SE RECONOZCA AL FNA COMO ACREEDOR DE LA OBLIGACIÓN, DENTRO DEL PROCESO DE REORGANIZACIÓN DE LA SOCIEDAD, SEGÚN ESTADO DE CUENTA.</t>
  </si>
  <si>
    <t>QUE SE DECLARE LA EXTINCIÓN DE LA OBLIGACIÓN HIPOTECARIA, SE DECLARE LA PRESCRIPCIÓN DE LA ACCIÓN CORRESPONDIENTE Y SE ORDENE AL FNA EXPEDIR EL RESPECTIVO PAZ Y SALVO.</t>
  </si>
  <si>
    <t>QUE SE DECLARE LA NULIDAD DE LA COMUNICACIÓN EXPEDDA POR EL FNA, MEDIANTE LA NIEGA LA DEVOLUCIÓN DE LAS CESANTÍAS, SE CONDENE A LA DEVOLUCIÓN DE LAS CESANTÍAS, PAGO DE INTERESES Y EL PAGO DE UN DIA DE SALARIO POR CADA DIA DE RETARDO Y SE CONDENE A PAGOS COSTAS DEL PROCESO.</t>
  </si>
  <si>
    <t>QUE SE DE CLARE EL DERECHO FUNDAMENTAL A LA RESTITUCIÓN DE TIERRAS DESPOJADAS Y ABANDONADAS FORZOSAMENTE Y LA REPARACIÓN A FAVOR DEL DEMANDANTE Y LA CONDONACIÓN DE DEUDAS HIPOTECARIAS Y EN CASO DE NO LLEGARSE A COMPROBAR LA IMPOSIBILIDAD DE RESTITUCIÓN DEL BIEN SE ORDENE LA COMPENSACIÓN.</t>
  </si>
  <si>
    <t>DECLARAR EL INCUMPLIMIENTO DEL CONTRATO DE MUTUO CELEBRADO CON EL FNA, SE DECLARE QUE EL FNA ES RESPONSABLE POR DAÑOS Y PERJUICIOS MORALES Y MATERIALES Y CONDENAR EN COSTAS</t>
  </si>
  <si>
    <t xml:space="preserve">SE DECLARE LA PERTENENCIA DEL INMUEBLE OBJETO DEL PROCESO, SE ORDENE LA INSCRIPCIÓN  EN LA OFICINA DE REGISTRO DE INSTRUMENTOS PÚBLICOS Y SE CONDENE EN COSTAS </t>
  </si>
  <si>
    <t>QUE SE DECLARE QUE ENTRE OPTIMIZAR Y LOS DEMANDANTES EXISTIÓ CONTRATO  DE TRABAJO DE OBRA O LABOR, QUE TIENE DERECHOS A LAS PRESTACIONES SOCIALES DEJADAS DE CANCELAR.</t>
  </si>
  <si>
    <t>QUE SE DECLARE QUE ENTRE OPTIMIZAR Y LOS DEMANDANTES EXISTIÓ CONTRATO  DE TRABAJO DE OBRA O LABOR Y QUE TIENE DERECHOS A LAS PRESTACIONES SOCIALES DEJADAS DE CANCELAR.</t>
  </si>
  <si>
    <t>QUE SE DECLARE SIMULADO EL CONTRATO DE COMPRAVENTA  CELEBRADO ENTRE ROSANA AGUIRRE DE SERNA  Y SU HIJA MARIA MELBA SERNA DE RODRIGUEZ SEGUN ESCRITURA PUBLICA 811 DEL 22 DE OCTUBRE DEL 2017 DE LA NOTARIA ÚNICA DE CIRCASIA.</t>
  </si>
  <si>
    <t>QUE SE DECLARE LA INSOLVENCIA PARA CON LOS ACREEDORES, ANTE LA IMPOSIBILIDAD DE PAGAR LAS OBLIGACIONES CONTRAIDAS COMO CONSECUENCIA DE LAS LIMITACIONES ECONÓMICAS</t>
  </si>
  <si>
    <t>QUE SE LIBRE MANDAMIENTO EJECUTIVO A F AVOR DEL DEMANDANTE , SE ORDENE EL PAGO DE LOS INTERESES MORATORIOS , SE ORDENE LA CANCELACIÓN DE LA ESCRITURA 03647 DEL 22 DE DICIEMBRE DEL 2000, SE ORDNEE LA CANCELACIÓN DEL GRAVAMEN HIPOTECARIO Y SE CONDENE AL PAGO PERJUCIOS MORATORIOS</t>
  </si>
  <si>
    <t>EL DEMANDANTE SOLICITA LA APERTURA DEL PROCESO DE LIQUIDACION PATRIMONIAL DE PERSONA NATURAL NO COMERCIANTE.</t>
  </si>
  <si>
    <t>QUE SE DECLARE LA NULIDAD ABSOLUTA DE LA ESCRITURA PUBLICA  4.290 DEL 29 DE OCTUBRE DEL 2012 DE LA NOTARIA PRIMERA DE SOACHA POR MEDIO DE LA CUAL ANA CECILIA RODRIGUEZ DE CASTELLANOS TRANSFIRIÓ A SU HIJA ANA LILIA CASTELLANOS RODRIGUEZ LA PROPIEDAD DEL INMUEBLE CON FOLIO DE MATRICULA  051-45987.</t>
  </si>
  <si>
    <t>EL FNA CELEBRO CONTRATO CREDITO CONSTRUCTOR POR VALOR $6.000.000.000, QUIEN HA INCLUIDO LAS OBLIGACIONES A SU FAVORE EN EL PROCESO DE REORGANIZACIÓN EXTRAJUDICIAL.</t>
  </si>
  <si>
    <t>QUE SE DECLARE LA PERTENENCIA Y POSESIÓN EXTRAORDINARIA ADQUISITIVA DE DOMINIO DEL INMUEBLE CON FOLIO DE MATRÍCULA INMOBILIARA 50N-1154210 DE PROPIEDAD DE YOLANDA CRUZ DE BELTRAN</t>
  </si>
  <si>
    <t>QUE SE DECLARE NULA LA ACEPTACIÓN DE LA OFERTA 170 DEL 19 DE SEPTIEMBRE DEL 2017, CONSECUENCIALMENTE SE D ECLARE NULO EL CONTRATO CELEBRADO POR EL FNA CON RECIO TURISMO S,A. Y SE CONDENE AL FNA A PAGAR POR REPARACION DEL DAÑO CAUSADO Y LUCRO CESANTE.</t>
  </si>
  <si>
    <t>FALTA DEMANDA PARA LAS PRETENSIONES - SOLO ESTA SUBSANACIÓN</t>
  </si>
  <si>
    <t xml:space="preserve">QUE SE DECLARA A LA SOCIEDAD TINSA Y AL FNA CIVIL Y SOLIDARIAMENTE RSPONSABLES  POR LOS DAÑOS Y PERJUICIOS OCASIONADOS AL DEMANDANTE Y SE CONDENE A TINSA A PAGAR LOS INTERESES REMUNERATORIOS Y MORATORIOS SOBRE TODAS LAS TASAS RECONOCIDAD Y AL PAGO DE LAS COSTAS DEL PROCESO. </t>
  </si>
  <si>
    <t>QUE SE DECLARE LA PERTENENCIA DEL INMUEBLE OBJETO DEL PROCESO.</t>
  </si>
  <si>
    <t>QUE SE DECLARE QUE EL DEMANDADO  NO HA CUMPLIDO CON LA OBLIGACION CONSAGRADA EN LA ESCRITURA PUBLICA 3575  DE LA NOTARIA SEGUNDA DE VILLAVICENCIO  DEL 22 DE OCTUBRE DE 1992. COMO CONSECUENCIA SE CONDENE AL DEMANDADO A PAGAR LA SUMA DE $29.315.152.38 Y CONDENE A PAGAR LA INDEXACIÓN  POR LA SUMA  ADEUDADA Y RESARCIR LOS PERJUICIOS CAUSADOS MÁS INTERESES MORATORIOS.</t>
  </si>
  <si>
    <t>QUE SE DECLAREN NULAS LAS RESOLUCIONES 20151400105304 DEL 4 DE NOVIEMBRE DEL 2015, 20161400146704 DEL 8 DE NOVIEMBRE DEL 2016 Y 20171800007824 DEL 6 DE FEBRERO DEL 2017, TODA VEZ QUE NO ESTÁN AJUSTADAS A DERECHO Y QUE SE CONDENE AL PAGO DE PERJUICIOS SUFRIDO POR EL FNA.</t>
  </si>
  <si>
    <t>QUE PERTNENECE AL DOMINIO PLENO Y ABSOLUTO AL DEMANDANTE POR HABER POSEIDO DE MANERA PUBLICA, PACIFICA Y TRANQUILA SIN VIOLENCIA NI CLANDESTINIDAD POR MÁS DE 10 AÑOS EL INMUBLE IDENTIFICADO CON MATRÍCULA INMOBILIARIA 50C-00732633</t>
  </si>
  <si>
    <t>QUE SE DECLARE QUE EL FNA ES RESPÓNSABLE POR LOS DAÑOS MORALES  Y PERJUICIOS MATERIALES CAUSADOS A LA DEMANDANTE POR EL NO DESEMBOLSO DEL CREDITO A ELLA APROBADO.</t>
  </si>
  <si>
    <t>QUE SE DECLARE LA APERTURA DEL PROCESO DE INSOLVENCIA DE LOS CREDITOS A FAVOR DEL FNA Y OTROS ACREEDORES.</t>
  </si>
  <si>
    <t>SE EXPROPIE EL INMUBLE DE PROPIEDAD DEL SEÑOR HERNAN BENITEZ TRIVIÑO, QUIEN TIENE OBLIGACIÓN HIPOTECARIA CON EL FNA VIGENTE.</t>
  </si>
  <si>
    <t>Solicita que se declare la nulidad del acto administrativo No. 0034 del 15 de febrero de 2018y del comunicado oficial 144.42.1.13 del 01 de febrero de 2018proferidos por el hospital raul orejuela bueno e.s.e mediante el cual se omitio y nego ordenar el pago de la sancion moratoria establecida en el numeral 3 del art 99 de la ley 50 de 1990 y que derivada de la cancelacion extemporanea de las cesantias correspondientes al año 2014 a las que tenia derecho la demandate.</t>
  </si>
  <si>
    <t>Solicita la nulidad de los actos administrativos contenidos en el oficio No. 5.1-70/330 del 4 abril de 2017 en cuanto negaron el reconocimiento y pago de las cesantias (1968 - 1980), reconocimiento y pago de la sancion moratoria por la omision del pago de las cesantias.</t>
  </si>
  <si>
    <t>QUE SE DE INICIO AL PROCESO DE INSOLVENCIA SOBRE LOS BIENES DEL COSUMIDOR FINANCIERO.</t>
  </si>
  <si>
    <t>RECUPERACIÓN TITULO JUDICIAL A FAVOR DEL FNA POR $218.955.500.</t>
  </si>
  <si>
    <t>SE CANCELE EN SOLIDARIDAD LOS DINEROS QUE SE LE ADEUDAN POR CONCEPTO DE SALARIOS Y PRESTACIONES SOCIAL3ES , E INDEMNIZACIÓBN POR DESPIDO INJUSTO, E INDEMNIZACIÓN POR MORA EN EL PAGO DE PRESTACIOENS SOCIALES.</t>
  </si>
  <si>
    <t>PROCESO DE INSOLVENCIA CREDITO HIPOTECARIO CON EL FNA POR VALOR DE $65.609.947.25 Y OTROS ACREEDORES</t>
  </si>
  <si>
    <t>RESPONSABILIDAD DE LA PÓLIZA</t>
  </si>
  <si>
    <t>QUE SE D ECLARE QUE ENTRE EL FNA Y EL DEMANDADO SE CELEBRO CONTRATO DE MUTUO SEGÚN ESCRITURA PUBLICA 960 DEL 2 DE ABRIL DE 1996 DE LA ANOTARIA 27 DE BOGOTÁ, QUE SE DECLARE EL INCUPLIMIENTO DEL CONTRATO  Y CONDENE A PAGAR AL FNA LA SUMA DE $42.845.248.56</t>
  </si>
  <si>
    <t>SE ADMITA EL PROCESO DE REORGANIZACIÓN DE LA SOCIEDAD VALU LTDA. POR LOS CREDITOS DEL FNA Y OTROS ACREEDORES</t>
  </si>
  <si>
    <t>PALACIO JOUVE &amp; GARGÍA ABOGADOS</t>
  </si>
  <si>
    <t>EDILBERTO CASTELLANOS APONTE</t>
  </si>
  <si>
    <t>JULIO CESAR VILLANUEVA VARGAS</t>
  </si>
  <si>
    <t>ALBA CASTRO MENDEZ</t>
  </si>
  <si>
    <t>JAIME TAMAYO TAMAYO</t>
  </si>
  <si>
    <t>CARLOS ANTONIO MUSKUS OTERO</t>
  </si>
  <si>
    <t>JORGE JAMES BOTERO PIEDRAHITA</t>
  </si>
  <si>
    <t>ALVARO ARTURO GUARDO CASTRO</t>
  </si>
  <si>
    <t>CLAUDIA PATRICIA REYES DUQUE</t>
  </si>
  <si>
    <t>BETTY CRESLER DE GRU</t>
  </si>
  <si>
    <t>JOSE RICARDO CORREA CARO</t>
  </si>
  <si>
    <t>ANDRÉS FELIPE FLOREZ ZULUAGA</t>
  </si>
  <si>
    <t>JESUS NORBERTO PARADA DUQUE</t>
  </si>
  <si>
    <t>IVAN EDUARDO PALACIO BORJA</t>
  </si>
  <si>
    <t>MONICA LEON DEL RÍO</t>
  </si>
  <si>
    <t>JUAN PABLO GIRALDO PUERTA</t>
  </si>
  <si>
    <t>DR. NORMAN</t>
  </si>
  <si>
    <t>INDETERMINADA</t>
  </si>
  <si>
    <t>INDETERMINADO</t>
  </si>
  <si>
    <t>INDETRMINADA</t>
  </si>
  <si>
    <t xml:space="preserve">INDETERMINADA </t>
  </si>
  <si>
    <t xml:space="preserve">POSIBLE </t>
  </si>
  <si>
    <t>BOGOTA</t>
  </si>
  <si>
    <t>TERMINADO</t>
  </si>
  <si>
    <t>Total general</t>
  </si>
  <si>
    <t>PRETENSIONES</t>
  </si>
  <si>
    <t>PROCESOS</t>
  </si>
  <si>
    <t>PROCESOS POR ACCIONES</t>
  </si>
  <si>
    <t>TIPO DE ACCION</t>
  </si>
  <si>
    <t>PROCESOS PROVISIONADOS</t>
  </si>
  <si>
    <t>PROVISION</t>
  </si>
  <si>
    <t>NO TIENEN PROVISION</t>
  </si>
  <si>
    <t>ESTADO</t>
  </si>
  <si>
    <t>FAVORABLE</t>
  </si>
  <si>
    <t>DESFAVORABLE</t>
  </si>
  <si>
    <t>CUANTIA CONDENA</t>
  </si>
  <si>
    <t>GRUPO</t>
  </si>
  <si>
    <t>TOTAL</t>
  </si>
  <si>
    <t>OBSERVACIONES</t>
  </si>
  <si>
    <t>FORMULA (GESTION DEFENSA JUDICIAL (%) = FALLOS FAVORABLES/ TOTAL SOLICITUDES TERMINADAS )</t>
  </si>
  <si>
    <t>FALLOS FAVORABLES</t>
  </si>
  <si>
    <t xml:space="preserve">TOTAL SOLICITUDES TERMINADAS </t>
  </si>
  <si>
    <r>
      <rPr>
        <b/>
        <sz val="11"/>
        <color theme="0"/>
        <rFont val="Calibri"/>
        <family val="2"/>
        <scheme val="minor"/>
      </rPr>
      <t>INDICADORES DE CONTROL - REPRESENTACION JUDICIAL</t>
    </r>
    <r>
      <rPr>
        <sz val="11"/>
        <color theme="0"/>
        <rFont val="Calibri"/>
        <family val="2"/>
        <scheme val="minor"/>
      </rPr>
      <t xml:space="preserve">                                                                                                                                                                                                                                        EFICIENCIA, EFICIENCIA, EFICIENCIA</t>
    </r>
  </si>
  <si>
    <t>PRIMERA INSTANCIA</t>
  </si>
  <si>
    <t>SEGUNDA INSTANCIA</t>
  </si>
  <si>
    <t>JUZGADO CIVIL DEL CIRCUITO</t>
  </si>
  <si>
    <t>50313310300120050010200</t>
  </si>
  <si>
    <t>47001310300520020037600</t>
  </si>
  <si>
    <t>JUZGADO QUINTO CIVIL MUNICIPAL</t>
  </si>
  <si>
    <t>JUZGADO TERCERO CIVIL MUNICIPAL</t>
  </si>
  <si>
    <t>25000232600020020174701</t>
  </si>
  <si>
    <t>NO REGISTRA</t>
  </si>
  <si>
    <t>JUZGADO QUINTO PENAL DEL CIRCUITO</t>
  </si>
  <si>
    <t>41001310400520150001900</t>
  </si>
  <si>
    <t>110016101911200801370</t>
  </si>
  <si>
    <t>FISCALIA 105 UNIDAD PRIMERA DE DELITOS DE PATRIMONIO, ECONÓMICO Y FE PÚBLICA</t>
  </si>
  <si>
    <t>JUZGADO PRIMERO CIVIL DEL CIRCUITO</t>
  </si>
  <si>
    <t>JUZGADO VEINTIUNO ADMINISTRATIVO DEL CIRCUITO</t>
  </si>
  <si>
    <t>JUZGADO TERCERO CIVIL DEL CIRCUITO</t>
  </si>
  <si>
    <t>JUZGADO DOCE CIVIL DEL CIRCUITO</t>
  </si>
  <si>
    <t>JUZGADO SEGUNDO CIVIL DEL CIRCUITO</t>
  </si>
  <si>
    <t>JUZGADO 56 PENAL DEL CIRCUITO</t>
  </si>
  <si>
    <t>FISCALÍA SECCIONAL 96 UNIDAD PRIMERA ESPECIALIZADA DELITOS CONTRA EL PATRIMONIO Y LA FÉ PÚBLICA</t>
  </si>
  <si>
    <t>JUZGADO PRIMERO CIVIL MUNICIPAL</t>
  </si>
  <si>
    <t>JUZGADO TREINTA Y DOS ADMINISTRATIVO DEL CIRCUITO</t>
  </si>
  <si>
    <t>JUZGADO VEINTITRES ADMINISTRATIVO DEL CIRCUITO</t>
  </si>
  <si>
    <t>JUZGADO DECIMO CIVIL MUNICIPAL</t>
  </si>
  <si>
    <t>JUZGADO TERCERO CIVIL DEL CIRCUITO DE EJECUCION DE SENTENCIAS</t>
  </si>
  <si>
    <t>TRIBUNAL CONTENCIOSO ADMINISTRATIVO DEL VALLE DEL CAUCA</t>
  </si>
  <si>
    <t>TRIBUNAL SUPERIOR - SALA CIVIL</t>
  </si>
  <si>
    <t>JUZGADO OCTAVO CIVIL MUNICIPAL DE ORALIDAD</t>
  </si>
  <si>
    <t>AUDIENCIA DE CONCILIACION</t>
  </si>
  <si>
    <t>AUDIENCIA DE JUZGAMIENTO</t>
  </si>
  <si>
    <t>TRIBUNAL ADMINISTRATIVO DE CUNDINAMARCA - SECCION TERCERA - SUBSECCION C</t>
  </si>
  <si>
    <t>JUZGADO SEGUNDO ADMINISTRATIVO DE ORALIDAD DEL CIRCUITO</t>
  </si>
  <si>
    <t>FISCALIA TREINTA DELEGADA ANTE LOS JUECES PENALES DEL CIRCUITO</t>
  </si>
  <si>
    <t>FISCALIA CUARENTA Y CUATRO</t>
  </si>
  <si>
    <t>TRIBUNAL SUPERIOR DEL DISTRITO JUDICIAL - SALA CIVIL</t>
  </si>
  <si>
    <t>JUZGADO SEXTO CIVIL DEL CIRCUITO</t>
  </si>
  <si>
    <t>21/12/04</t>
  </si>
  <si>
    <t>CORTE SUPREMA DE JUSTICIA - SALA LABORAL</t>
  </si>
  <si>
    <t>JUZGADO PRIMERO LABORAL DEL CIRCUITO</t>
  </si>
  <si>
    <t>JUZGADO TREINTA Y OCHO CIVIL MUNICIPAL</t>
  </si>
  <si>
    <t>JUZGADO DOCE CIVIL MUNICIPAL</t>
  </si>
  <si>
    <t>JUZGADO SEGUNDO PENAL DEL CICUITO ESPECIALIZADO</t>
  </si>
  <si>
    <t>HERVIN ENRIQUE MARTINEZ CASTRO Y OTROS</t>
  </si>
  <si>
    <t>JUZGADO OCHENTA Y DOS CIVIL MUNICIPAL</t>
  </si>
  <si>
    <t>CORTE SUPREMA DE JUSTICIA SALA LABORAL</t>
  </si>
  <si>
    <t>JUZGADO TERCERO LABORAL DEL CIRCUITO</t>
  </si>
  <si>
    <t>JUZGADO UNICO CIVIL MUNICIPAL</t>
  </si>
  <si>
    <t>JUZGADO NOVENO CIVIL DEL CIRCUITO</t>
  </si>
  <si>
    <t>JUZGADO DECIMO LABORAL DEL CIRCUITO</t>
  </si>
  <si>
    <t>TRIBUNAL SUPERIOR DEL DISTRITO JUDICIAL - SALA LABORAL</t>
  </si>
  <si>
    <t>JUZGADO SEXTO CIVIL MUNICIPAL</t>
  </si>
  <si>
    <t>47001400300420170050300</t>
  </si>
  <si>
    <t>JUZGADO CUARTO CIVIL MUNICIPAL</t>
  </si>
  <si>
    <t>TRIBUNAL SUPERIOR DEL DISTRITO JUDICIAL</t>
  </si>
  <si>
    <t>FISCALIA DIECINUEVE ESPECIALIZADA</t>
  </si>
  <si>
    <t>JUZGADO SEXTO LABORAL DEL CIRCUITO</t>
  </si>
  <si>
    <t>JUZGADO TREINTA Y SEIS ADMINISTRATIVO ORAL</t>
  </si>
  <si>
    <t>JUZGADO VEINTICUATRO LABORAL DEL CIRCUITO</t>
  </si>
  <si>
    <t>JUZGADO VEINTIUNO LABORAL DEL CIRCUITO</t>
  </si>
  <si>
    <t>JUZGADO VEINTIDOS CIVIL MUNICIPAL DE DESCONGESTION</t>
  </si>
  <si>
    <t>JUZGADO DIECIOCHO LABORAL DEL CIRCUITO</t>
  </si>
  <si>
    <t>23/10/2014</t>
  </si>
  <si>
    <t>JUZGADO QUINCE LABORAL DEL CIRCUITO</t>
  </si>
  <si>
    <t>JUZGADO VEINTICINCO LABORAL DEL CIRCUITO</t>
  </si>
  <si>
    <t>JUZGADO TREINTA PENAL DEL CIRCUITO</t>
  </si>
  <si>
    <t>CITA REPRESENTANTE LEGAL DEL FNA PARA AUDIENCIA SOLOICITUD MEDIDAS CAUTELARES DEL INMUEBLE CON MATRICULA INMOBILIARIA 50N-20053437 DE PROPIEDAD DE SEGUNDO RLANDO CUBIDES, CONDENADO DENTRO DEL PROCESO PENAL POR EL DELITO DE HOMICIDIO AGRAVADO.</t>
  </si>
  <si>
    <t>27/04/2015</t>
  </si>
  <si>
    <t>JUZGADO TERCERO ADMINISTRATIVO ORAL DEL CIRCUITO</t>
  </si>
  <si>
    <t>JUZGADO VEINTINUEVE CIVIL MUNICIPAL</t>
  </si>
  <si>
    <t>FISCALIA SEGUNDA EXPECIALIZADA PARA LA EXTINCION DEL DERECHO DE  DOMINIO</t>
  </si>
  <si>
    <t>JUZGADO SESENTA Y CUATRO ADMINISTRATIVO DE ORALIDAD DEL CIRCUITO</t>
  </si>
  <si>
    <t>JUZGADO TREINTA Y CUATRO LABORAL  DEL CIRCUITO</t>
  </si>
  <si>
    <t>JUZGADO SEPTIMO CIVIL MUNICIPAL</t>
  </si>
  <si>
    <t>JUZGADO VEINTE LABORAL DEL CIRCUITO</t>
  </si>
  <si>
    <t>FISCALIA TREINTA Y DOS SECCIONAL EXTINCIÓN DE DOMINIO</t>
  </si>
  <si>
    <t>JUZGADO PRIMERO ADMINISTRATIVO ORAL DEL CIRCUITO</t>
  </si>
  <si>
    <t>JUZGADO CATORCE LABORAL DEL CIRCUITO</t>
  </si>
  <si>
    <t>JUZGADO ONCE CIVIL MUNICIPAL DE ORALIDAD</t>
  </si>
  <si>
    <t>JUZGADO SEPTIMO LABORAL DEL CIRCUITO</t>
  </si>
  <si>
    <t>JUZGADO SEXTO LABORAL  DEL CIRCUITO</t>
  </si>
  <si>
    <t>JUZGADO DIECISEIS LABORAL DEL CIRCUITO</t>
  </si>
  <si>
    <t>JUZGADO TREINTA Y OCHO ADMINISTRATIVO ORAL DEL CIRCUITO</t>
  </si>
  <si>
    <t>JUZGADO SESENTA Y UNO CIVL MUNICIPAL</t>
  </si>
  <si>
    <t>JUZGADO DIECISIETE CIVIL MUNICIPAL DE ORALIDAD</t>
  </si>
  <si>
    <t>JUZGADO DOCE LABORAL DEL CIRCUITO</t>
  </si>
  <si>
    <t>JUZGADO VEINTISEIS LABORAL DEL CIRCUITO</t>
  </si>
  <si>
    <t>JUZGADO CINCUENTA Y OCHO ADMINISTRATIVO DEL CIRCUITO</t>
  </si>
  <si>
    <t>JUZGADO SESENTA Y TRES ADMINISTRATIVO ORAL DEL CIRCUITO</t>
  </si>
  <si>
    <t>05/07/2016</t>
  </si>
  <si>
    <t>01/07/2016</t>
  </si>
  <si>
    <t>08/08/2016</t>
  </si>
  <si>
    <t>05/09/2016</t>
  </si>
  <si>
    <t>09/09/2016</t>
  </si>
  <si>
    <t>03/08/2016</t>
  </si>
  <si>
    <t>06/10/2016</t>
  </si>
  <si>
    <t>10/10/2016</t>
  </si>
  <si>
    <t>02/11/2016</t>
  </si>
  <si>
    <t>17/03/2017</t>
  </si>
  <si>
    <t>11/11/2016</t>
  </si>
  <si>
    <t>05/06/2017</t>
  </si>
  <si>
    <t>10/10/2017</t>
  </si>
  <si>
    <t>12/12/2017</t>
  </si>
  <si>
    <t>06/06/2018</t>
  </si>
  <si>
    <t>01/08/2017</t>
  </si>
  <si>
    <t>10/04/2018</t>
  </si>
  <si>
    <t>17/07/2017</t>
  </si>
  <si>
    <t>08/05/2017</t>
  </si>
  <si>
    <t>CONSEJO DE ESTADO - SALADE LO CONTENCIOSO ADMINISTRATIVO SECCION SEGUNDA - SUBSECCION A</t>
  </si>
  <si>
    <t>JUZGADO TREINTA LABORAL DEL CIRCUITO</t>
  </si>
  <si>
    <t>SANTANDER</t>
  </si>
  <si>
    <t>JUZGADO TREINTA Y UNO CIVIL DEL CIRCUITO</t>
  </si>
  <si>
    <t>JUZGADO NOVENO LABORAL DEL CIRCUITO</t>
  </si>
  <si>
    <t>JUZGADO TREINTA Y CINCO LABORAL DEL CIRCUITO</t>
  </si>
  <si>
    <t>JUZGADO OCTAVO LABORAL DEL CIRCUITO</t>
  </si>
  <si>
    <t>JUZGADO SEGUNDO LABORAL DEL CIRCUITO</t>
  </si>
  <si>
    <t>JUZGADO PENAL DEL CIRCUITO ESPECIALIZADO DE EXTINCION DEL DERECHO DE DOMINIO</t>
  </si>
  <si>
    <t>JUZGADO TREINTA Y DOS LABORAL DEL CIRCUITO</t>
  </si>
  <si>
    <t>JUZGADO SEPTIMO CIVIL MUNICIAL</t>
  </si>
  <si>
    <t>JUZGADO SEGUNDO PENAL DEL CICUITO ESPECIALIZADO DE EXTINCION DE DOMINIO</t>
  </si>
  <si>
    <t>JUZGADO TREINTA Y SIETE LABORAL DEL CIRCUITO</t>
  </si>
  <si>
    <t>JUZGADO TREINTA Y OCHO LABORAL DEL CIRCUITO</t>
  </si>
  <si>
    <t>JUZGADO CUARTO ADMINISTRATIVO ORAL DEL CIRCUITO</t>
  </si>
  <si>
    <t>JUZGADO CUARENTA Y TRES CIVIL DEL CIRCUITO</t>
  </si>
  <si>
    <t>JUZGADO VEINTITRES LABORAL DEL CIRCUITO</t>
  </si>
  <si>
    <t>JUZGADO TREINTA Y TRES LABORAL DEL CIRCUITO</t>
  </si>
  <si>
    <t>CONSEJO DE ESTADO - SALADE LO CONTENCIOSO ADMINISTRATIVO SECCION SEGUNDA - SUBSECCION B</t>
  </si>
  <si>
    <t>JUZGADO ONCE CIVIL MUNICPAL DE ORALIDAD</t>
  </si>
  <si>
    <t>CONSEJO DE ESTADO - SALADE LO CONTENCIOSO ADMINISTRATIVO SECCION TERCERA - SUBSECCION B</t>
  </si>
  <si>
    <t>JUZGADO DIECINUEVE LABORAL DEL CIRCUITO</t>
  </si>
  <si>
    <t>JUZGADO VEINTIUNO LABORAL DEL CIRUCITO</t>
  </si>
  <si>
    <t>JUZGADO TREINTA Y NUEVE LABORAL DEL CIRCUITO</t>
  </si>
  <si>
    <t>JUZGADO VEINTISIETE CIVIL MUNICIPAL</t>
  </si>
  <si>
    <t>JUZGADO TREINTA Y UNO CIVIL MUNICIPAL</t>
  </si>
  <si>
    <t>JUZGADO PRIMERO LABORAL DEL CIRCUTIO</t>
  </si>
  <si>
    <t>JUZGADO ONCE LABORAL DEL CIRCUITO</t>
  </si>
  <si>
    <t>JUZGADO VEINTINUEVE LABORAL DEL CIRCUITO</t>
  </si>
  <si>
    <t>JUZGADO TERCERO PENAL DEL CIRCUITO ESPECIALIZADO DE EXTINCIÓN DE DOMINIO</t>
  </si>
  <si>
    <t>JUZGADO TREINTA Y CINCO LABORAL DEL CIRCUITO DE BOGOTÁ</t>
  </si>
  <si>
    <t>JUZGADO UNICO LABORAL DEL CIRCUITO</t>
  </si>
  <si>
    <t>JUZGADO SETENTA Y DOS CIVIL MUNICIPAL</t>
  </si>
  <si>
    <t>JUZGADO PRIMERO PENAL DEL CIRCUITO ESPECIALIZADO DE EXTINCIÓN DE DOMINIO</t>
  </si>
  <si>
    <t>JUZGADO VEINTICINCO CIVIL DEL CIRCUITO</t>
  </si>
  <si>
    <t>JUZGADO CUARTO LABORAL DEL CIRCUITO</t>
  </si>
  <si>
    <t>JUZGADO QUINTO LABORAL DEL CIRCUITO</t>
  </si>
  <si>
    <t>JUZGADO VEINTESEIS  LABORAL DEL CIRCUITO</t>
  </si>
  <si>
    <t>JUZGADO DIECISIETE LABORAL DEL CIRCUITO</t>
  </si>
  <si>
    <t>JUZGADO SEGUNDO LABORAL DEL CIRCUTO</t>
  </si>
  <si>
    <t>JUZGADO SEGUNDO PENAL DEL CIRCUITO ESPECIALIZADO DE EXTINCION DOMINIO</t>
  </si>
  <si>
    <t>CONSEJO DE ESTADO - SALADE LO CONTENCIOSO ADMINISTRATIVO</t>
  </si>
  <si>
    <t>JUZGADO VEINTISIETE LABORAL DEL CIRCUITO</t>
  </si>
  <si>
    <t>JUZGADO SETENTA Y OCHO CIVIL MUNICIPAL</t>
  </si>
  <si>
    <t>FISCALIA TREINTA Y UNO ESPECIALIZADA DE EXTINCIÓN DOMINIO</t>
  </si>
  <si>
    <t>FISCALIA 31 ESPECIALIZADA EXTINCIÓN DOMINIO</t>
  </si>
  <si>
    <t>JUZGADO VEINTE CIVIL DEL CIRCUITO</t>
  </si>
  <si>
    <t>JUZGADO SEGUNDO CIVIL DEL CIRCUITO DE ORALIDAD</t>
  </si>
  <si>
    <t>JUZGADO SEGUNDO CIVIL MUNICIPAL</t>
  </si>
  <si>
    <t>JUZGADO TRECE LABORAL DEL CIRCUITO</t>
  </si>
  <si>
    <t>JUZGADO TERCERO LABORAL DEL CRCUITO</t>
  </si>
  <si>
    <t>JUZGADO QUINTO ADMINISTRATIVO DEL CIRCUITO</t>
  </si>
  <si>
    <t>JUZGADO CUARTO CIVIL DEL CIRCUITO DE EJECUCIÓN</t>
  </si>
  <si>
    <t>FISCALIA CINCUENTA Y OCHO SECCIONAL</t>
  </si>
  <si>
    <t>JUZGADO VEINTI TRES CIVIL MUNICIPAL DE ORALIDAD</t>
  </si>
  <si>
    <t>TRIBUNAL ADMINISTRATIVO DE CUNDINAMARCA - SECCION TERCERA - SUBSECCION B</t>
  </si>
  <si>
    <t>JUZGADO TREINTA Y SEIS LABORAL DEL CIRCUITO</t>
  </si>
  <si>
    <t>44001310500120140006800</t>
  </si>
  <si>
    <t>11001400307620170058200</t>
  </si>
  <si>
    <t>KELLY PATRICIA MONTERO AVILA</t>
  </si>
  <si>
    <t>ACREENCIA POR CONCEPTO DE CAPITAL CREDITO HIPOTECARIO APROBADO POR EL FNA.</t>
  </si>
  <si>
    <t xml:space="preserve">JUZGADO 76 CIVIL MUNICIPAL </t>
  </si>
  <si>
    <t>JUZGADO VEINTICUATRO CIVIL MUNICIPAL</t>
  </si>
  <si>
    <t>JUZGADO TREINTA Y CUATRO LABORAL DE ORALIDAD DEL CIRCUITO</t>
  </si>
  <si>
    <t>JUZGADO VEINTIDOS LABORAL DEL CIRCUITO</t>
  </si>
  <si>
    <t>JUZGADO ONCE CIVIL MUNICIPAL</t>
  </si>
  <si>
    <t>JUZGADO VEINTE CIVIL DEL CIRCUITO DE ORALIDAD</t>
  </si>
  <si>
    <t>JUZGADO CINCUENTA Y UNO CIVIL MUNICIPAL</t>
  </si>
  <si>
    <t>JUZGADO CIVIL PROMISCUO MUNICIPAL</t>
  </si>
  <si>
    <t>JUZGADO VEINTIUNO CIVIL MUNICIPAL</t>
  </si>
  <si>
    <t>JUZGADO TERCERO ADMINISTRATIVO DEL CIRCUITO</t>
  </si>
  <si>
    <t>JUZGADO OCTAVO ADMINISTRATIVO ORAL DEL CIRCUITO</t>
  </si>
  <si>
    <t>JUZGADO OCHENTA Y CINCO CIVIL MUNICIPAL</t>
  </si>
  <si>
    <t>SOLEDAD</t>
  </si>
  <si>
    <t>FISCALIA CINCUENTA ESPECIALIZADA DE EXTINCIÓN DE DOMINIO</t>
  </si>
  <si>
    <t>JUZGADO QUINTO CIVIL DEL CIRCUTO</t>
  </si>
  <si>
    <t>JUZGADO CUARTO LABORAL CIRCUITO</t>
  </si>
  <si>
    <t>JUZGADO SEGUNDO LABORAL CIRCUITO</t>
  </si>
  <si>
    <t>JUZGADO PRIMERO LABORAL CIRCUITO</t>
  </si>
  <si>
    <t>JUZGADO PRIMERO CIVIL MUNICIPAL DE ORALIDAD</t>
  </si>
  <si>
    <t>JUZGADO TREINTA Y CUATRO LABORAL DEL CIRCUITO</t>
  </si>
  <si>
    <t>JUZGADO SEGUNDO PROMISCUO MUNICIPAL</t>
  </si>
  <si>
    <t>DECRETAR LA PERTENENCIA EN FAVOR DEL DEMANDANTE DEL INMUEBLE OBJETO DEL PROCESO, ORDENAR LA INSCRIPCIÓN A LA OFICINA DE REGISTRO, CANCELACIÓN DEL REGISTRO Y CONDENAR EN COSTAS DEL PROCESO.</t>
  </si>
  <si>
    <t>JUZGADO VEINTIOCHO LABORAL DEL CIRCUITO</t>
  </si>
  <si>
    <t>JUZGADO TRECE CIVIL MUNICIPAL</t>
  </si>
  <si>
    <t>JUZGADO OCTAVO CIVIL MUNICIPAL DE DESCONGESTIÓN</t>
  </si>
  <si>
    <t>JUZGADO SESENTA Y DOS ADMINISTRATIVO DEL CIRCUITO</t>
  </si>
  <si>
    <t>JUZGADO PRIMERO DE PEQUEÑAS CAUSAS Y COMPETENCIA MULTIPLE</t>
  </si>
  <si>
    <t>JUZGADO VEINTIUNO CIVIL MUNICIPAL DE ORALIDAD</t>
  </si>
  <si>
    <t>JUZGADO VEINTISIETE CIVIL DEL CIRCUITO</t>
  </si>
  <si>
    <t>DECLARAR QUE POR HABER ADQUIRIDO POR PRESCRIPCIÓN EXTRAORDINARIA ADQUISITIVA DE DOMINIO EL INMUEBLE OBJETO DEL PROCESO, ORDENAR LA INSCRIPCÓN Y PROTOCOLIZACIÓN DE LA SENTENCIA, CITAR AL ACREEDOR HIPOTECARIO Y CONDENAR A LAPARTE DEMANDADA POR COSTAS PROCESALES</t>
  </si>
  <si>
    <t>TRIBUNAL CONTENCIOSO ADMINISTRATIVO DEL CAUCA</t>
  </si>
  <si>
    <t>891580006-4</t>
  </si>
  <si>
    <t>JUZGADO TERCERO CIVIL MUNICIPAL EN ORALIDAD</t>
  </si>
  <si>
    <t>JUZGADO CINCUENTA Y NUEVE CIVIL MUNICIPAL</t>
  </si>
  <si>
    <t>JUZGADO SEGUNDO  LABORAL DEL CIRCUITO</t>
  </si>
  <si>
    <t>SUPERINTENDENCIA FINANCIERA DE COLOMBIA</t>
  </si>
  <si>
    <t>JUZGADO CUARENTA Y UNO CIVIL DEL CIRCUITO</t>
  </si>
  <si>
    <t>JUZGADO DIECISIETE CIVIL MUNICIPAL</t>
  </si>
  <si>
    <t>TRIBUNAL CONTENCIOSO ADMINISTRATIVO - SALA DE ORALIDAD</t>
  </si>
  <si>
    <t>JUZGADO SEPTIMO ADMINISTRATIVO DEL SISTEMA ORAL DEL CIRCUITO</t>
  </si>
  <si>
    <t>JUZGADO SEGUNDO PENAL DEL CIRCUITO ESPECIALIZADO DE EXTINCION DE DOMINIO</t>
  </si>
  <si>
    <t>JUZGADO SEGUNDO CIVIL MUNICIPAL DE PERQUEÑAS CAUSAS LABORALES</t>
  </si>
  <si>
    <t>QUE SE DECLARE LA RESOLUCIÓN DEL COTNRATO DE COMPRAVENTA CONTENIDO EN LA ESCRITURA PUBLIC 634 DEL 17 DE MARZO DEL 2009 DE LA NOTARIA 59 DE BOGOTÁ, SE ORDENA LA CANCELACIÓN DE LAS ANOTACIONES EN LA OFICINA DE REGISTRO Y CONDENAR EN COSTAS DEL PROCESO.</t>
  </si>
  <si>
    <t>JUZGADO CUARENTA Y SIETE CIVIL MUNICIPAL</t>
  </si>
  <si>
    <t>890399011-3</t>
  </si>
  <si>
    <t>11001400301220170063000</t>
  </si>
  <si>
    <t>JUZGADO CUARENTA Y DOS CIVIL MUNICIPAL</t>
  </si>
  <si>
    <t>EXP 87846</t>
  </si>
  <si>
    <t>1153/2017</t>
  </si>
  <si>
    <t>66001333300520180034500</t>
  </si>
  <si>
    <t>05001310502020170071800</t>
  </si>
  <si>
    <t>13001310500420180042100</t>
  </si>
  <si>
    <t>66001400300620180121200</t>
  </si>
  <si>
    <t>73001418900220190001300</t>
  </si>
  <si>
    <t>66001310500520180051800</t>
  </si>
  <si>
    <t>66001310500420180063800</t>
  </si>
  <si>
    <t>41001312000120180014300</t>
  </si>
  <si>
    <t>01090/2018</t>
  </si>
  <si>
    <t>08001310500620180025300</t>
  </si>
  <si>
    <t>05001333301820190004900</t>
  </si>
  <si>
    <t>230016099050009712018</t>
  </si>
  <si>
    <t>11001310500420180057200</t>
  </si>
  <si>
    <t>23001310500120190002500</t>
  </si>
  <si>
    <t>52001310500120190000200</t>
  </si>
  <si>
    <t>20190239500400007732019</t>
  </si>
  <si>
    <t>76001410500420180073900</t>
  </si>
  <si>
    <t>68001310301020180008300</t>
  </si>
  <si>
    <t>11001400301920190029100</t>
  </si>
  <si>
    <t>11001400304820190019300</t>
  </si>
  <si>
    <t>11001400302220190036600</t>
  </si>
  <si>
    <t>52001310300220080009400</t>
  </si>
  <si>
    <t>11001310303220190006900</t>
  </si>
  <si>
    <t>0613/2019</t>
  </si>
  <si>
    <t>11001310503620180067200</t>
  </si>
  <si>
    <t>11001310500420140069000</t>
  </si>
  <si>
    <t>47001418900120190016500</t>
  </si>
  <si>
    <t>70001400300320190005700</t>
  </si>
  <si>
    <t>11001310503720180064400</t>
  </si>
  <si>
    <t>41001333300120180029000</t>
  </si>
  <si>
    <t>41001233300020170056400</t>
  </si>
  <si>
    <t>11001400303520190033000</t>
  </si>
  <si>
    <t>11001400303420190020500</t>
  </si>
  <si>
    <t>11001400302020190007200</t>
  </si>
  <si>
    <t>76109333300220170019500</t>
  </si>
  <si>
    <t>63001400300120180053300</t>
  </si>
  <si>
    <t>11001400304820180069800</t>
  </si>
  <si>
    <t>41001333300420180027400</t>
  </si>
  <si>
    <t>66001310500320190019400</t>
  </si>
  <si>
    <t>66001310500320190019300</t>
  </si>
  <si>
    <t>25000234200020170057700</t>
  </si>
  <si>
    <t>GABRIEL ALJURE KARAM</t>
  </si>
  <si>
    <t>FNA Y JOSE ANTONIO SÁNCHEZ ROMERO</t>
  </si>
  <si>
    <t xml:space="preserve">QUE SE DECLARE LA PERTENENCIA DEL INMUEBLE OBJETO DEL PROCESO </t>
  </si>
  <si>
    <t>RAÚL GABRIEL ALONSO BALLESTEROS</t>
  </si>
  <si>
    <t>FNA Y MARY YOLANDA CASTRO SARMIENTO</t>
  </si>
  <si>
    <t>ESTRELLA ARROYAVE JARAMILLO Y OCTVAVIO BITRAGO GARCÁ</t>
  </si>
  <si>
    <t>42028442 Y 10196352</t>
  </si>
  <si>
    <t>QUE SE DECLARE QUE EL FNA ES ADMINISTRATIVAMENTE RESPONSABLE DE LOS DAÑOS SUFRIDOS  A LOS DEMANDANTES, POR LA FALSA EXPECTATIVA CREADA  Y LA AFECTACIÓN A LAS EXPECTATIVAS Y ESTADOS DE CONFIANZA AL MOMENTO DE LA SUSCRIPCIÓN DE LA ESCRITURA PUBLICA 2877 DEL 2 DE SEPTIEMBRE DEL 2016. PERJUICIOS MORALES, DAÑO EMERGENTE Y LUCRO CESANTE.</t>
  </si>
  <si>
    <t>MEDELLIN</t>
  </si>
  <si>
    <t>JUAN CAMILO BRAVO VILLEGAS</t>
  </si>
  <si>
    <t>JUAN CARLOS ABUCHAIBE ARAUJO</t>
  </si>
  <si>
    <t>DUNELLA MARGARITA VIANA BELTRÁN</t>
  </si>
  <si>
    <t>JORGE  ALBERTO GARCÍA BEDOYA</t>
  </si>
  <si>
    <t>QUE SE DECLARE LA PERTENENCIA DEL INMUEBLE OBJETO DEL PROCESO</t>
  </si>
  <si>
    <t>LUIS ALFONSO PLATA JAIMES</t>
  </si>
  <si>
    <t>DIEGO ALBERTO HERRERA BEDOYA</t>
  </si>
  <si>
    <t>DANIELA SIERRA VELEZ</t>
  </si>
  <si>
    <t>QUE SE DECLARE QUE ENTRE OPTIMIZAR Y EL DEMANDANTE EXISTIÓ CONTRATO  DE TRABAJO  Y QUE TIENE DERECHOS A LAS PRESTACIONES SOCIALES DEJADAS DE CANCELAR.</t>
  </si>
  <si>
    <t>RUTH ELENA MARTINEZ CEBALLOS</t>
  </si>
  <si>
    <t>ANDRÉS FELIPE SÁNCHEZ AGUDELO</t>
  </si>
  <si>
    <t>EXTINCIÓN DE DOMINIO</t>
  </si>
  <si>
    <t>FISCAIA 59 EXPECIALIZADA EXTINCIÓN DE DOMINIO</t>
  </si>
  <si>
    <t xml:space="preserve">FNA- EMILIANO UREÑA GONZALEZ </t>
  </si>
  <si>
    <t>QUE SE EXTINGA EL DERECHO DE DOMINIO DEL INMUEBLE OBJETO DE LA DEMANDA DE PROPIEDAD DE EMILIANO UREÑA GONZALEZ Y WINER ANTONIO CAICEDO TACUMA.</t>
  </si>
  <si>
    <t>JULIO CESAR VELANDIA MEJIA</t>
  </si>
  <si>
    <t>ANGELICA PATRICIA PEÑA BERDUGO</t>
  </si>
  <si>
    <t>GARAGOA</t>
  </si>
  <si>
    <t>PEDRO JOSE DE LOS ANGELES MORENO MORALES</t>
  </si>
  <si>
    <t>FNA Y EMPRESAS PUBLICAS DE GARAGOA</t>
  </si>
  <si>
    <t>DEILY LUZ PIN GUZMAN</t>
  </si>
  <si>
    <t>ORLANDO DE JESUS PEREZ PATIÑO</t>
  </si>
  <si>
    <t>QUE SE DECLARE LA RESPONSABILIDAD ADMINISTRATIVA DEL FNA POR LOS PERJUICIOS MATERIALES CAUSADOS AL DEMADANTE, POR LA FALLA COMETIDA EN LA PRESTACIÓN DEL SERVICIO POR OMISIÓN. CONDENAR AL FNA A PAGAR POR INDEMNIZACIÓN POR LOS PERJUCIOS ACTUALES Y FUTUROS.</t>
  </si>
  <si>
    <t>RESPONSABILIDAD CIVIL CONTRACTUAL</t>
  </si>
  <si>
    <t>HURTO AGRAVADO</t>
  </si>
  <si>
    <t>NICOLAS ENRIQUE CASTAÑO NIETO</t>
  </si>
  <si>
    <t>DENUNCIA PENAL POR EL DELITO DE HURTO AGRAVADO POR AUTORIZACIÓN LE FUERA ABONADO A UN CREDITO PARA COMPRA DE VIVIENDALA SUMA DE $5.320.717, LO CUAL NO ERA CORRECTO.</t>
  </si>
  <si>
    <t>LILIAM CARMENZA ROSALES GONZALEZ</t>
  </si>
  <si>
    <t>MARIO ANTONIO BERRIO Y CONSUELO DE LAS MERCEDES PELAEZ</t>
  </si>
  <si>
    <t>MOISES DE JESUS LAVERDE OSORIO</t>
  </si>
  <si>
    <t>ANA MATILDE TORO ANDRADE Y SANDRA PATRICIA BURBANO RODRIGUEZ</t>
  </si>
  <si>
    <t>JAIRO ALBERTO JIMENEZ CARDONA</t>
  </si>
  <si>
    <t>LUZ MARY MOSQUERA RUIZ</t>
  </si>
  <si>
    <t>FNA y ASEGURADORA SOLIDARIA DE COLOMBIA</t>
  </si>
  <si>
    <t>QUE SE OBLIGUE A LA ASESURADORA SOLIDARIA A PAGAR AL FNA LAS SIGUIENTES SUMAS $9.466.882.68 CORRESPNDIENTE A 12 CUOTAS, ASÍ COMO AL PAGO DE INTERESES CORRIENTES Y MORATORIOS Y SE OBLIGUE AL FNA A PAGAR UNA INDEMNIZACIÓN MORAL POR LOS PERJUICIOS CAUSADOS PR ACOSO PSICOLOGICO.</t>
  </si>
  <si>
    <t>LUZ AMPARO PEREZ QUINTERO</t>
  </si>
  <si>
    <t>MIGUEL ANGEL GALVAN GAONA</t>
  </si>
  <si>
    <t>FNA Y OTROS ACREEDORES</t>
  </si>
  <si>
    <t>REORGANIZACIÓN DE LAS DEUDAS A CARGO DEL SEÑOR GALVAN GAONA Y OTROS ACREEDORES</t>
  </si>
  <si>
    <t>FLOR ROSA MARTINEZ DUARTE</t>
  </si>
  <si>
    <t>REORGANIZACIÓN DE LAS DEUDAS A CARGO FLOR ROSA MARTINEZ DUARTEY OTROS ACREEDORES</t>
  </si>
  <si>
    <t>DORA INES CIFUENTES GARCIA</t>
  </si>
  <si>
    <t>REORGANIZACIÓN DE LAS DEUDAS  A FAVOR DEL FNA  Y OTROS ACREEDORES</t>
  </si>
  <si>
    <t>JUAN CAMILO RODRIGUEZ MUÑOZ</t>
  </si>
  <si>
    <t>INSOLVENCIA JUDICIAL</t>
  </si>
  <si>
    <t>DIEGO FRANCISCO HORMAZA ZUÑIGA</t>
  </si>
  <si>
    <t>MARIA EUDELIA BRICEÑO OLARTE</t>
  </si>
  <si>
    <t>FNA Y LUIS ENRIQUE BRICEÑO MATEUS</t>
  </si>
  <si>
    <t>ANDREA CAROLINA BUITRAGO NIÑO</t>
  </si>
  <si>
    <t>QUE SE DECLARE EXTINGUIDA LA OBLIGACION  HIPOTECARIA  CONTENIDA EN LA ESCRITURA PUBLICA 082 DEL 22 DE ENERO DEL 2013 DE LA NOTARIA UNICA DE MOSQUERA, SE ORDENE AL FNA LA DEVOLUCIÓN DE LAS 55 CUOTAS PAGADADAS HASTA DICIEMBRE DEL 2017 Y ORDENE EL PAGO DE INDEMNIZACIÓN POR LOS GASTOS DE ARREGLO Y CONSTRUCCIÓN DEL INMUEBLE.</t>
  </si>
  <si>
    <t>BEATRIZ ELENA GIRALDO GIRALDO</t>
  </si>
  <si>
    <t>DIANA PATRICIA PEDRAZA ARIAS, ELMY YOHANNA MOSQUERA MURILLO, HUGO ARMANDO MARQUEZ CARDOZO, ISABEL ALDANA SALAZAR, JESHIKA ALEXANDRA CUARTAS CANO, LINA MARIA QUINTERO CANO Y MIGUEL ALFONSO DIAZ MONTAÑA.</t>
  </si>
  <si>
    <t>JULIO ARVEY ARCILA SÁNCHEZ</t>
  </si>
  <si>
    <t>FNA Y SANDRA VIBIANA CARVJAL MUÑOZ</t>
  </si>
  <si>
    <t>MARYLUZ MORENO PULIDO Y OTROS</t>
  </si>
  <si>
    <t>QUE SE DECLARE QUE EL FNA ES ADMINISTRATIVAMETE RESPONSABLE POR LOS PERJUICIOS DE CARÁCTER MATERIAL E INMATERIAL INFRINGIDO AL PATRIMONIO ECONÓMICO DE LA DEMADNANTE EN CONDICIÓN DE PERJUDICADA DIRECTA, POR FALLA DIRECTA DE LA ENTIDAD ABUSANDO DE SU POSICIÓN DOMINANTE.</t>
  </si>
  <si>
    <t>GABRIEL OVIEDO GIRALDO</t>
  </si>
  <si>
    <t>MANUEL APOLINAR HERNÁNDEZ ORTEGA</t>
  </si>
  <si>
    <t>QUE SE DECLARE LA LIQUIDACION DENTRO DEL PROCESO DE INSOLVENCIA PRESENTADO POR LA DEMANDANTE  POR OBLIGACIONES DEL FNA Y OTROS ACREEDORES.</t>
  </si>
  <si>
    <t>OLIVERTON TOVAR GENECO</t>
  </si>
  <si>
    <t>FNA Y LIGIA MARIA NAVARRO ROMERO Y OTROS</t>
  </si>
  <si>
    <t>LUZ STELLA ACOSTA CARO</t>
  </si>
  <si>
    <t>QUE SE ADELANTE EL PROCESO DE INSOLVENCIA - FNA Y OTROS ACREEDORES</t>
  </si>
  <si>
    <t>EXTINCION DE DOMINIO</t>
  </si>
  <si>
    <t>OSCAR PEÑA MUÑOZ, MERY GRACIELA REYES PEÑA, DIANA DEL PILAR TRIANA, JAZMIN ADIANA PACHON PINZON,MARIA ELISA ARANGO ARIAS,NORMA CONSTANZA ZAMORA RODRIGUEZ,FREDY ESNEIDER FRAJARDO GARNICA, TERESA DEL PILAR IBARRA FAJARDO, EMMA PAOLA ROZO PRECIADO, LAURA KATERINE MARTINEZ PINILLA, ESNELINGUER CORTÉS GARCÍA, PATRICIA NIETO OLAYA y DFIANA CATALINA MUNEVAR  FERNANDEZ</t>
  </si>
  <si>
    <t>79456604, 41765296, 52618987, 63322395, 42998663,, 52065634, 80542197, 55056678, 20688427, 1032409824, 413443, 39696695 Y 52794058</t>
  </si>
  <si>
    <t>SAN GIL</t>
  </si>
  <si>
    <t>FNA/JULIO ENRIQUE GALLO</t>
  </si>
  <si>
    <t>QIE SE DECLARE LA PERTENCIA POR PRESCRIPCION ADQUISITVA DEL NMUEBLE OBJETO DEL PROCESO</t>
  </si>
  <si>
    <t>NULIDAD Y RESTABLECIMIENTO DEL DECRECHO</t>
  </si>
  <si>
    <t>SUSANA ACOSTA SANCHEZ</t>
  </si>
  <si>
    <t>FNA Y HOSPITAL SAN ANTONIO DE PADUA</t>
  </si>
  <si>
    <t>QUE SE DECLARE LA NULIDAD DE LOS ACTOS ADMINISTRATIVOS PROFERIDOS POR EL HOSPITAL SAN ANTONIO Y LA GOBERNACION DEL HUILA Y SE ORDENE PAGAR LA RETROACTIVIDAD DE LAS CESANTÍAS , SE APLIQUEN LAS RESPECTIVAS ACTUALIZACIONES Y AGO DE INTERESESA LA DEMANDANTE</t>
  </si>
  <si>
    <t>TRIBUNAL CONTENCIOSO ADMINISTRATIVO DEL HUILA</t>
  </si>
  <si>
    <t>NORALBA ROSERO HURTADO</t>
  </si>
  <si>
    <t>SIMULACION CONTRATO DE COMPRAVENTA</t>
  </si>
  <si>
    <t>FNA/MARIA ESPERANZA PEÑA SANCHEZ</t>
  </si>
  <si>
    <t>SUCESION</t>
  </si>
  <si>
    <t>CONSTRUCTORA BOLIVAR</t>
  </si>
  <si>
    <t>MANUEL GUSTAVO TORRES MALAVER</t>
  </si>
  <si>
    <t>QUE SE DECLARE QUE ENTRE EL FNA Y EL DEMANDANDO SE CELEBRÓ CONTRATO DE MUTUO HIPOTECARIO SEGÚN ESCRITURA 01206 DEL 26 DE JULIO DEL 2013, QUE SE DELARE EL INCUMPLIMIENTO DEL COTNRATO POR PARTE DEL DEMANDADO, COMO CONSECUENICA, SE ORDENE EL PAGO DE LA SUMA DE $112.472.607.04 INCREMENTADO EN EL INTERÉS MORATORIO Y SE CONDENE EN COSTAS DEL PROCESO.</t>
  </si>
  <si>
    <t>LILA PATRICIA CAICEDO ROSERO</t>
  </si>
  <si>
    <t>KAREN LICETH SINISTERRA CUERO</t>
  </si>
  <si>
    <t>FNA/UNIVERSIDAD DEL PACIFICO</t>
  </si>
  <si>
    <t>MARTHA LUCIA LUGO ORTIZ</t>
  </si>
  <si>
    <t>FNA/GUSTAVO LOAIZA AGUJA Y OTROS</t>
  </si>
  <si>
    <t>MARIA DEL PILAR ESPINOSA GARZÓN</t>
  </si>
  <si>
    <t>FNA/MARGOTH LILIANA CEDPEDA</t>
  </si>
  <si>
    <t>FLOR MARIA MEDINA RAMIREZ</t>
  </si>
  <si>
    <t xml:space="preserve">FNA/ HOSPITAL UNIVERSITARIO HERNANDO MONCALEANO </t>
  </si>
  <si>
    <t>QUE SE DECLARE A TÍTULO DE RESTABLECIMIENTO DEL DERECHO EL HOSPITAL UNIVWERSITARIO HERNANOD MONCALEANO, CODENANDOLA A PAGAR A LA DEMANDANTE, INTERÉS EQUIVALENTE A LA VARIACIÓN ANUALD DEL IPC SOBRE EL SALDO ACUMULADO DE CESANTÍAS.</t>
  </si>
  <si>
    <t>PEDRO NEL JIMENEZ VALENCIA</t>
  </si>
  <si>
    <t>FNS/MARIA DEL CARMEN BOIA PEDRAZA</t>
  </si>
  <si>
    <t>CARLOS ALBERTO ESPINAL PARRA</t>
  </si>
  <si>
    <t>ROBERTO IVAN CUARTAS GÓMEZ</t>
  </si>
  <si>
    <t>GUADALUPE RAMIREZ</t>
  </si>
  <si>
    <t>CARLOS ALFONSO PABON</t>
  </si>
  <si>
    <t>FNA/HOSPITAL MARIA AUXLIADORA</t>
  </si>
  <si>
    <t>QUE SE DECLARE LA NULIDAD DE LOS ACTOS ADMINISTRATIVOS Y COMO CONSECUENCIA SE ORDENE AL  HOSPITAL MARIA AUXILIADORA DE MOSQUERA, CANCELAR LAS CESANTÍAS  DE  LOS AÑOS 2012/13/14 Y 15, ASI COMO LOS INTERESES GENERADOS E INDEMNIZACION MORATORIA</t>
  </si>
  <si>
    <t>JUZGADO SESENTA Y TRES CIVIL MUNICIPAL</t>
  </si>
  <si>
    <t>JUZGADO TREINTA Y UNO CIVIL MUNICIPAL DE ORALIDAD</t>
  </si>
  <si>
    <t>JUZGADO SEGUNDO DE PEQUEÑAS CAUSAS Y COMPETENCIA MÚLTIPLE</t>
  </si>
  <si>
    <t>JUZGADO SEXTO LABORAL LABORAL DEL  CIRCUITO</t>
  </si>
  <si>
    <t>JUZGADO PENAL DEL CIRCUITO ESPECIALIZADO DE EXTINCION DE DOMINIO</t>
  </si>
  <si>
    <t>JUZGADO CINCUENTA Y DOS CIVIL MUNICIPAL</t>
  </si>
  <si>
    <t>JUZGADO DIECIOCHO ADMNISTRATIVO ORAL DEL CIRCUITO</t>
  </si>
  <si>
    <t>JUZGADO SEGUNDO PEQUEÑAS CAUSAS Y COMPETENCIA MULTIPLE</t>
  </si>
  <si>
    <t>FISCALIA 21 LOCAL</t>
  </si>
  <si>
    <t>JUZGADO SEPTIMO DE PEQUEÑAS CAUSA Y COMPETENCIA MULTIPLE</t>
  </si>
  <si>
    <t>JUZGADO CUARENTA CIVIL DEL CIRCUITO</t>
  </si>
  <si>
    <t>JUZGADO CUARTO CIVIL MUNICIPAL DE PEQUEÑAS CAUSAS LABORALES</t>
  </si>
  <si>
    <t>JUZGADO DECIMO CIVI DEL CIRCUITO</t>
  </si>
  <si>
    <t>JUZGADO DIECINUEVE CIVIL MUNICIPAL</t>
  </si>
  <si>
    <t>JUZGADO CUARENTA Y OCHO CIVIL MUNICIPAL</t>
  </si>
  <si>
    <t>JUZGADO VEINTIDOS CIVIL MUNICIPAL</t>
  </si>
  <si>
    <t>JUZGADO TREINTA Y DOS CIVIL DEL CIRCUTO</t>
  </si>
  <si>
    <t>CORTE SUPREMA DE JUSTICIA - SALA DE CASACIÓN LABORAL</t>
  </si>
  <si>
    <t>JUZGADO ONCE CIVIL DEL CIRCUITO</t>
  </si>
  <si>
    <t>JUZGADO QUINTO ADMINISTRATIVO ORAL DEL CIRCUITO</t>
  </si>
  <si>
    <t>JUZGADO PRIMERO DE PEQUEÑAS CAUSAS Y COMPETENCIA MÚLTIPLE</t>
  </si>
  <si>
    <t>JUZGADO SEGUNDO PENAL DEL CIRCUITO ESPECIALIZADO EXTINCIÓN DOMINIO</t>
  </si>
  <si>
    <t>JUZGADO CUARTO PROMISCUO MUNICIPAL</t>
  </si>
  <si>
    <t>JUZGADO TREINTA Y CINCO CIVIL MUNICIPAL</t>
  </si>
  <si>
    <t>JUZGADO VEINTE CIVIL MUNICIPAL DE ORALIDAD</t>
  </si>
  <si>
    <t>JUZGADO SEGUNDO LABORA DEL CIRCUITO</t>
  </si>
  <si>
    <t>JUZGADO SEGUNDO ADMINISTRATIVO ORAL DEL CIRCUITO</t>
  </si>
  <si>
    <t>FONDO NACIONAL DEL AHORRO, HECTOR RIAÑO AGUDELO</t>
  </si>
  <si>
    <t>CARLOS ALBERTO SUÁREZ RDRÍGUEZ</t>
  </si>
  <si>
    <t>FONDO NACIONAL DEL AHORRO, OPTIMIZAR</t>
  </si>
  <si>
    <t>FONDO NACIONAL DEL AHORRO, ACTIVOS S.A. Y OPTIMIZAR</t>
  </si>
  <si>
    <t>FONDO NACIONAL DEL AHORRO Y TEMPORALES UNO A- SAS</t>
  </si>
  <si>
    <t>FONDO NACIONAL DEL AHORRO, TEMPORALES UNO A BOGOTA-SAS</t>
  </si>
  <si>
    <t>FONDO NACIONAL DEL AHORRO, TEMPORALES UNO A, ACTIVOS S.A. OPTIMIZAR Y SERVICIOS Y A SESORIAS</t>
  </si>
  <si>
    <t>FONDO NACIONAL DEL AHORRO, OPTIMIZAR Y LIBERTY SEGUROS</t>
  </si>
  <si>
    <t>FONDO NACIONAL DEL AHORRO- OPTIMIZAR</t>
  </si>
  <si>
    <t>FONDO NACIONAL DEL AHORRO- TEMPORALES UNO A Y OPTIMIZAR</t>
  </si>
  <si>
    <t>QUE SE DECLARE QUE ENTRE EL FONDO NACIONAL DEL AHORRO Y EL DEMANDANTE EXISTIO UNA RELACION LABORAL EN CONDICION DE TRABAJADOR OFICIAL Y SE RECONOZCA LOS BENEFICIOS DE LA CONVENCIÓN COLECTIVA.</t>
  </si>
  <si>
    <t>FONDO NACIONAL DEL AHORRO- Y OPTIMIZAR</t>
  </si>
  <si>
    <t>FONDO NACIONAL DEL AHORRO - OPTIMIZAR</t>
  </si>
  <si>
    <t>Que se declare la existencia de un contrato de trabajo con el FONDO NACIONAL DEL AHORRO y se orden el pago de las prestaciones  legales y extralegales</t>
  </si>
  <si>
    <t>Declaración de un contrato de trabajo con el FONDO NACIONAL DEL AHORRO (contrato realidad) y pago de acreencias laborales incluidas las de la convención colectiva de trabajo</t>
  </si>
  <si>
    <t>Que se declare la existencia de un contrato de trabajo (Articulos  23 y 24 CST)  entre el actor y el FONDO NACIONAL DEL AHORRO,. Pago de salarios  prestaciones de ley  y  de los  benéficos extralegales</t>
  </si>
  <si>
    <t>El actor laboró para el FONDO NACIONAL DEL AHORRO como trabajador en misión, a través de EST, pero se superó el timepo máximo de contratación (Artículo 77 Ley 50 de 1990, lo que conllevaría a configurar un contrato de trabajo con  condena en contra del FONDO NACIONAL DEL AHORRO</t>
  </si>
  <si>
    <t xml:space="preserve">Declaración de un contrato de trabajo con el FONDO NACIONAL DEL AHORRO (contrato realidad) y pago de acreencias laborales </t>
  </si>
  <si>
    <t>El proceso se sustenta en que la accionante aduce haber laborado por varios años prestando el servicio al FONDO NACIONAL DEL AHORRO a través de múltiples empresas de servicios temporales, en el mismo cargo y con las mismas funciones, transgrediendo así los preceptos legales sobre la meteria.</t>
  </si>
  <si>
    <t>QUE SE DECLARE QUE OPTIMIZAR INCUMPLIÓ CON EL PAGO CORRESPONDIENTE A LAS CESANTÍAS, PRIMA DE SERTVICIOS, VACACIONES Y QUE SE DECLARE QUE EL FONDO NACIONAL DEL AHORRO ES SOLIDARIAMENTE RESPONSABLE.</t>
  </si>
  <si>
    <t>QUE SE DECLARE QUE ENTRE LA DEMANDANTE Y OPTMIZAR EXISTIÓ UNA RELACIÓN LABORAL Y QUE EL FONDO NACIONAL DEL AHORRO ES SOLIDARIAMENTE RESPONSABLE EN EL PAGO DE ACREENCIAS LABORALES, Y LA SANCIÓN POR NO PAGO DE LAS CESANTÍAS Y LAS PRESTACIONES SOCIALES E INDEMNIZACIÓN PRO DESPIDO SIN JUSTA CAUSA.</t>
  </si>
  <si>
    <t>QUE SE DECLAREQUE ENTRE LA DEMANDANTE Y OPTMIZAR EXISTIÓ UNA RELACIÓN LABORAL Y QUE EL FONDO NACIONAL DEL AHORRO ES SOLIDARIAMENTE RESPONSABLE EN EL PAGO DE ACREENCIAS LABORALES, Y LA SANCIÓN POR NO PAGO DE LAS CESANTÍAS Y LAS PRESTACIONES SOCIALES E INDEMNIZACIÓN PRO DESPIDO SIN JUSTA CAUSA.</t>
  </si>
  <si>
    <t>QUE SE DECLARE QUE OPTIMIZAR INCUMPLIÓ CON EL PAGO CORRESPONDIENTE A LAS CESANTÍAS, PRIMA DE SERVICIOS, VACACIONES Y QUE SE DECLARE QUE EL FONDO NACIONAL DEL AHORRO ES SOLIDARIAMENTE RESPONSABLE.</t>
  </si>
  <si>
    <t>QUE SE DECLARE QUE ENTRE EL DEMADNANTE Y EL FONDO NACIONAL DEL AHORRO  EXISTIÓ UN CONTRATO LABORAL A TERMINO INDEFINIDO Y QUE TIENE EL CARÁCTER DE TRABAJADOR OFICIAL, POR LO TANTO ES BENEFICIARIO DE LA CONVENCIÓN COLECTIVA Y SE LE RECONOZCAN LAS PRESTACIONES CORRESPONDIENTES.</t>
  </si>
  <si>
    <t>QUE SE DECLARE QUE ENTRE EL FONDO NACIONAL DEL AHORRO Y LA DEMANDANTE EXISITÓ UNA RELACIÓN LABORAL EN SU CONDICIÓN DE TRABAJADORA OFICIAL Y SE CONDENE AL FONDO NACIONAL DEL AHORRO A RECONOCER Y PAGAR LAS PRESTACIONES SOCIALES, DE ACUERDO CON LA CONVENCIÓN COLECTIVA.</t>
  </si>
  <si>
    <t>QUE SE DECLARE LA EXISTENCIA DE UN CONTRATO DE TRABAJO REALIDAD Y QUE SE CANCELE LAS PRESTACIONES SOCIALES CORRESPONDIENTES, SOLIDARIAMENTE ENTRE EL FONDO NACIONAL DEL AHORRO Y LAS TEMPORALES OOPTIMIZAR Y TEMPORALES UNO A BGOTA.</t>
  </si>
  <si>
    <t>QUE SE CONDENE AL FONDO NACIONAL DEL AHORRO A PAGAR LAS CESANTÍAS, INTERESES SOBRE CESANTÚAS, VACACIONES, PRIMA DE SERVICIOS, LA INDEXACIÓN, INDEXACIÓN MRATORIA, INDEMNIZACIÓN POR TERMINACIÓN UNILATERAL DEL CONTRATO SIN JUSTA CAUSA, ULTRA Y EXTRA PETITIA Y COSTAS DEL PROCESO.</t>
  </si>
  <si>
    <t>QUE SE DECLARE QUE EXISTIO VINCULO LABORAL ENTR EL FONDO NACIONAL DEL AHORRO Y EL DEMANDANTE  Y QUE OBSTENTA LA CALIDAD DE TRABAJADOR OFICIAL  Y ES BENEFICIARIO DE LA CONVENCIÓN COLECTIVA Y SE CONDENE A PAGAR LAS PRESTACIONES SOCIALES.</t>
  </si>
  <si>
    <t>QUE DECLARE LA EXISTENCIA DE UNA RELACIÓN LABORAL ENTRE LA DEMANDANTE Y EL FONDO NACIONAL DEL AHORRO, CON OCASIÓN DEL VINCULO CONTRACTUAL COMO TRABAJADORA EN MISIÓN BAJO LA FIGURA DE OBRA O DE LABOR, QUE SE PAGUEN LOS SALARIOS COMO EMPLEADA DE PLANTA DEL FONDO NACIONAL DEL AHORRO.</t>
  </si>
  <si>
    <t>QUE SE DECLARE LA EXISTENCIA DE  UN CONTRATO DE TRABAJ A TERMINO INDEFINIDO ENTRE EL DEMANDANTE Y EL FONDO NACIONAL DEL AHORRO Y QUE SE CONDENE AL FONDO NACIONAL DEL AHORRO A DAR APLICACIÓN A LA CONVENCION COLECTIVA DE TRABAJO.</t>
  </si>
  <si>
    <t>QUE SE DECLARE LA REALCION LABORAL ENTRE LA DEMANDANTE Y EL FONDO NACIONAL DEL AHORRO Y SE CONDENA A PAGAR LAS PRESTACIONES SOCIALES DE ACUERDO CON LOS BENEFICIOS DE LA CONVENCIÓN COLECTIVA.</t>
  </si>
  <si>
    <t>DECLARAR QUE ENTRE EL FONDO NACIONAL DEL AHORRO Y LA DEMANDANTE EXISTIO CONTRATO DE TRABAJO A TERMINO INDEFINIDO DESDE EL 21 DE SEPTIEMBRE DEL 2011 HASTA EL 11 DE MARZO DEL 2016, SE DELCARE QUE ESTABA AMPARADA POR LA COVENCION COLECTIVA DE TRABAJO Y SE CONDENE A PAGAR LOS BENEFICIOS LABORALES.</t>
  </si>
  <si>
    <t>QUE SE DECLARE LA EXISTENCIA DEL CONTRATO REALIDAD ENTRE EL FONDO NACIONAL DEL AHORRO Y EL DEMANDANTE, SE DECLARE LA RESPONSABILIDAD SOLIDARIA DE LAS DEMANDADAS, SE DECLARE LA TERMINACIÓN DEL CONTRATO POR DECISIÓN UNILATERAL Y SE CANCELEN LAS PRESTACIONES SOCIALES A QUE TIENE DERECHO.</t>
  </si>
  <si>
    <t>QUE SE DECLARE LA EXISTENCIA DE UN CONTRATO DE TRABAJO ENTRE EL ACTOR Y EL FONDO NACIONAL DEL AHORRO (ARTICULOS 23 Y 24 CST) Y PAGO DE PRESTACIONES SOCIALES DE LEY DE DE LOS BENEFICIOS CONVENCIONALES</t>
  </si>
  <si>
    <t>FONDO NACIONAL DEL AHORRO Y SUMMAR TEMPORALES SAS</t>
  </si>
  <si>
    <t xml:space="preserve">SE DECLARE CONTRATO DE TRABAJO ENTRE LA DEMANDANTE Y EL FONDO NACIONAL DEL AHORRO, EL CUAL FUE TERMINADO UNILATERALMENTE Y SE RECONOZCA  SOLIDARIAMENTE  A OAGAR A LA DEMANDANTE  LA DIFERENCIA SALARIASL DEVENGADO COMO TRABAJADOR EN MISION EN RELACIÓN CON LOS EMPLEADOS DE PLANTA DEL FONDO NACIONAL DEL AHORRO. </t>
  </si>
  <si>
    <t>FONDO NACIONAL DEL AHORRO-OPTIMIZAR</t>
  </si>
  <si>
    <t>FONDO NACIONAL DEL AHORRO- ALMA MATER Y TEMPORALS UNO A BOGOTÁ SAS</t>
  </si>
  <si>
    <t>FONDO NACIONAL DEL AHORRO - OPTIMIZAR, TEMPORALES UNO A, ACTIVOS Y SERVICIOS Y ASESORÍAS SAS</t>
  </si>
  <si>
    <t xml:space="preserve">FONDO NACIONAL DEL AHORRO Y  TEMPORALES UNO A BOGOTÁ </t>
  </si>
  <si>
    <t>QUE SE DECLARE SOLIDARIAMENTE AL FONDO NACIONAL DEL AHORRO Y OPTIMIZAR  A PAGAR LAS PRESTACIONES SOCIALES QUE LE ADEUDAN AL DEMANDANTE</t>
  </si>
  <si>
    <t>FONDO NACIONAL DEL AHORRO-JOSÉ CASIMIRO RACINE</t>
  </si>
  <si>
    <t xml:space="preserve">QUE SE DECLARE QUE AL DEMANDADO SE INDEMNIZO POR TERMINACIÓN UNILATERAL DEL CONTRATO DE TRABAJO, QUE SE HA ENRQUECIDO SIN JUSTA CAUSA  POR NEGARSE A REINTEGRAR LOS DINEROS DE LA INDEMNIZACIÓN, QUE SE ORDENE RETENER Y DEDUCIR LOS VALORES ADEUDADOS POR CONDENA AL FONDO NACIONAL DEL AHORRO. </t>
  </si>
  <si>
    <t>FONDO NACIONAL DEL AHORRO, OPTIMIZAR Y TEMPORALES UNO A BOGOTA SAS</t>
  </si>
  <si>
    <t>FONDO NACIONAL DEL AHORRO, OPTIMIZAR,  TEMPORALES UNO A BOGOTA SAS, SERVICIOS Y ASESORIAS Y ACTIVOS</t>
  </si>
  <si>
    <t>FONDO NACIONAL DEL AHORRO- OPTIMIZARSERVICIOS Y ASESORÍAS Y ACTIVOS S.A.</t>
  </si>
  <si>
    <t>QUE SE DECLARE LA EXISTENCIA DE CONTRATO DE TRABAJO, QUE EL FONDO NACIONAL DEL AHORRO DIO POR TERMINADO UNILATERLAMENTE EL CONTRATO, QUE EL DEMANDANTE ES BENEFICIARIO DE LA CONVENCIÓN COLECTIVA Y CONDENAR AL FONDO NACIONAL DEL AHORRO A PAGAR SALARIOS PRESTACIONES SOCIALES.</t>
  </si>
  <si>
    <t>FONDO NACIONAL DEL AHORRO, OPTIMIZAR, ACTIVOS Y SERVICIOS Y ASESORÍAS</t>
  </si>
  <si>
    <t>FONDO NACIONAL DEL AHORRO, OPTIMIZAR Y TEMPORALES UNOA</t>
  </si>
  <si>
    <t>QUE SE DECLARE QUE ENTRE LA DEMANDANTE  Y EL FONDO NACIONAL DEL AHORRO EXISTIO CONTRATO DE T RABAJO, QUE SE DIO POR TERMINADO SIN JUSTA CAUSA, QUE ES BENEFICIARIA DE LA CONVENCI´N COLECTIVA Y COMO CONSECUENICA DE LO ANTERIOR EL FONDO NACIONAL DEL AHORRO DEBE RECONOCER PRESTACIONES SOCIALES CONVENCIONALES.</t>
  </si>
  <si>
    <t>QUE SE DECLARE LA EXISTENCIA DE UN VINCULO LABORAL ENTRE EL DEMANDANTE Y EL FONDO NACIONAL DEL AHORRO, QUE TEMPORALES UNO A, Y QUE SE RECONOZCAN PRESTACIONES SOCIALES</t>
  </si>
  <si>
    <t>FONDO NACIONAL DEL AHORRO, SUMMAR TEMPORALES SAS Y CARVAJAL TECNOLOGÍA Y SERVICIOS SAS</t>
  </si>
  <si>
    <t>QUE SE DECLARE UNA RELACION LABORAL ENTRE EL FONDO NACIONAL DEL AHORRO Y OPTIMIZAR, QUE EL CONTRATO FUE TERMINADO UNILALTERALMENTE Y QUE SE DECLARE QUE LAS TEMPORALES ACTUARON COMO INTERMEDIARIAS</t>
  </si>
  <si>
    <t>FONDO NACIONAL DEL AHORRO- TEMPORALES UNO A.</t>
  </si>
  <si>
    <t>QUE SE DECLARA  QUE ENTRE LA DEMANDANTE Y EL FONDO NACIONAL DEL AHORRO EXISTIÓ CONTRATO DE TRABAJO N CONDICION DE TRABAJADORA OFICIAL Y SE RECONOZCAN LAS PRESTACIONES SOCIALES  LEGALES.</t>
  </si>
  <si>
    <t>FONDO NACIONAL DEL AHORRO, TMPORALES UNO A, OPTIMIZAR ALMA MATER ACTIVOS  Y SERVICIOS Y ASESORÍAS</t>
  </si>
  <si>
    <t>FONDO NACIONAL DEL AHORRO, TEMORALES UNO A Y OPTIMIZAR</t>
  </si>
  <si>
    <t>FONDO NACIONAL DEL AHORRO, TEMPORALES UNO A, OPTIMIZAR, ACTIVOS Y SERVICIOS Y ASESORIAS</t>
  </si>
  <si>
    <t>FONDO NACIONAL DEL AHORRO, TEMPORALES UNO A, ACTIVOS S.A.</t>
  </si>
  <si>
    <t>FONDO NACIONAL DEL AHORRO, TEMPORALES UNO A, OPTIMIZAR Y SERVICIOS Y ASESORIAS</t>
  </si>
  <si>
    <t>QUE SE DECLARE CONTRATO REALIDAD Y SE CONDENE AL FONDO NACIONAL DEL AHORRO A PAGAR LAS PRESTACINES SOCIALES A QUE TIENE DERECHO.</t>
  </si>
  <si>
    <t>FONDO NACIONAL DEL AHORRO Y SERVICIOS Y ASESORÍAS</t>
  </si>
  <si>
    <t>FONDO NACIONAL DEL AHORRO - OTROS</t>
  </si>
  <si>
    <t>FONDO NACIONAL DEL AHORRO, TEMPORLAES UNO A Y OPTIMIZAR</t>
  </si>
  <si>
    <t>FONDO NACIONAL DEL AHORRO, TEMPORALES UNO A</t>
  </si>
  <si>
    <t>Que se declare la existencia de un contrato de trabajo (Articulos  23 y 24 CST)  entre el actor y el FONDO NACIONAL DEL AHORRO, que se declare quel contrato fue terminado sin justa causa por  el FONDO NACIONAL DEL AHORRO, que se declare que temporales Una A actuo como simple intermediario art 35 del C.S.T</t>
  </si>
  <si>
    <t xml:space="preserve">FONDO NACIONAL DEL AHORRO, OPTIMIZAR SERVICIOS TEMPORALES S.A EN LIQUIDACION, TEMPORALES UNO A S.AS </t>
  </si>
  <si>
    <t>FONDO NACIONAL DEL AHORRO, OPTIMIZAR SERVICIOS TEMPORALES S.A EN LIQUIDACION, TEMPORALES UNO A S.AS Y ACTIVOS S.A.S</t>
  </si>
  <si>
    <t>QUE SE DECLARE QUE ENTRE EL DEMADNANTE Y EL FONDO NACIONAL DEL AHORRO EXISTIÓ CONTRATO DE TRABAJO SIN SOLUCIÓN DE CONTINUIDAD Y QUE SE LIQUIDEN LAS PRESTACIONES SOCIALES DE ACUERDO CON EL SUEDO DE $2.443.157.</t>
  </si>
  <si>
    <t>QUE ENTRE OPTIMIZAR Y LA DEMANDANTE EXISTIÓ CONTRATO DE TRABAJO. QUE EL FONDO NACIONAL DEL AHORRO ES SOLIDARIAMENTE RESPONSABLE  DEL CUMPLIMIENTO DE LAS OBLIGACIONES LABORALES. COMO CONSENCUENCIA DE LO ANTERIOR, SE CONDENA A OPTIMIZAR A PAGAR LAS PRESTACIONES SOCIALES CORRESPONDIENTES Y SE CONDENE A PAGAR COSTAS Y AGENCIAS EN DERECHO.</t>
  </si>
  <si>
    <t>FONDO NACIONAL DEL AHORRO, TEMPORALES UNO A, OPTIMIZAR, ACTIVOS S.A. Y SERVICIOS Y ASESORÍAS</t>
  </si>
  <si>
    <t>FONDO NACIONAL DEL AHORRO, TEMPORALES UNO A, Y OPTIMIZAR</t>
  </si>
  <si>
    <t>FONDO NACIONAL DEL AHORRO, TEMPORALES UNO A, OPTIMIZAR Y SERVICIOS Y ASESORÍAS S.A.</t>
  </si>
  <si>
    <t>QUE SE DECLARA LA EXISTENCIA DE UNO O VARIOS CONTRATOS A TERMINO INDEFINIDO ENTRE EL FONDO NACIONAL DEL AHORRO Y LA DEMANDANTE. QUE SE CONDENE AL FONDO NACIONAL DEL AHORRO A PAGAR BENEFICIOS CONVENCIONALES.</t>
  </si>
  <si>
    <t>FONDO NACIONAL DEL AHORRO- OPTIMIZAR , ACTIVOS Y ASESORIAS Y SERVICIOS</t>
  </si>
  <si>
    <t>QUE SE D ECLARE QUE ENTRRE EL DEMANDANTE Y EL FONDO NACIONAL DEL AHORRO EXISTIÓ CONTRATO DE TRABAJO EN CONDICIÓN DE TRABAJADOR OFICIAL Y QUE SE RECONOZCAN LOS BENEFICIOS CONVENCIONALES</t>
  </si>
  <si>
    <t>FONDO NACIONAL DEL AHORRO, OPTIMIZAR , LIBERTY Y CONFIANZA</t>
  </si>
  <si>
    <t>FONDO NACIONAL DEL AHORRO, ACTIVOS S.A.,OPTIMIZAR Y  SERVICIOS Y ASESORÍAS</t>
  </si>
  <si>
    <t xml:space="preserve">FONDO NACIONAL DEL AHORRO, TEMPORALES UNO A, OPTIMIZAR, ACTIVOS Y SERVICIOS Y ASESORIAS </t>
  </si>
  <si>
    <t>FONDO NACIONAL DEL AHORRO, OPTIMIZAR Y  SERVICIOS Y ASESORÍAS</t>
  </si>
  <si>
    <t>FONDO NACIONAL DEL AHORRO, TEMPORALES NUNO A, OPTIMIZAR, ACTIVOS Y SERVICIOS Y ASESORÍAS</t>
  </si>
  <si>
    <t>QUE SE DECLARE QUE LA DEMANDNATE Y SU HIJO MENOR SON BENEFICIARIOS DEL FALLECIDO ALBERTO ROMAN ACOSTA, QUE SE CONDENE AL FONDO NACIONAL DEL AHORRO AL RECONOCIMIENTO Y PAGO DE CESANTÍAS E INTERESES MORATORIOS Y SE CONDENE EN COSTAS DEL PROCESO.</t>
  </si>
  <si>
    <t>QUE SE DECLARE QUE EL FONDO NACIONAL DEL AHORRO ES SOLIDARIAMENTE RESPONSABLE DE LAS OBLIGACIONES QUE OPTIMIZAR DEJO DE RECONOCER A LAS DEMANDANTES, RELACIAONADAS CON S INDEMNIZACION MORATORIA  Y SE DECLARE QUE DESDE LA FECHA DE TERMINACIÓN DEL CONTRATO TRANSCURRIERON 22 MESES Y QUE SE CONDENE AL FONDO NACIONAL DEL AHORRO A ARECONOCER Y PAGAR LAS INDEMNIZACIONES POR EL NO PAGO DE LAS PRESTACIONES A LA FINALIZACIÓN DEL CONTRATO.</t>
  </si>
  <si>
    <t>FONDO NACIONAL DEL AHORRO Y UGPP</t>
  </si>
  <si>
    <t>FONDO NACIONAL DEL AHORRO - TEMPORALES UNO A BOGOTA-SAS</t>
  </si>
  <si>
    <t>QUE SE DECLARE QUE ENTRE EL FONDO NACIONAL DEL AHORRO Y EL DEMANDANTE EXISTIO UNA RELACION LABORAL EN CONDICION DE TRABAJADOR OFICIAL Y SE RECONOZCA LOS BENEFICIOS DE LA CONVENCIÓN COLECTIVA Y QUE SE DECLARE QUE EL CONTRATO FUE TERMINADO UNILATERALMENTE SIN JUSTA CAUSA.</t>
  </si>
  <si>
    <t>QUE SE DECLAFRE QUE ENTRE EL DEMANANTE Y EL FONDO NACIONAL DEL AHORRO EXISTIO CONTRATO DE TRABAJO Y QUE SE RECONOZCAN LOS BENEFICIOS CONVENCIONALES.</t>
  </si>
  <si>
    <t>FONDO NACIONAL DEL AHORRO, OPTIMIZAR SERVICIOS TEMPORALES S.A EN LIQUIDACION</t>
  </si>
  <si>
    <t>FONDO NACIONAL DEL AHORRO Y OPOTIMIZAR</t>
  </si>
  <si>
    <t>QUE SE DECLARE QUE ENTRE LOS DEMANDANTES Y OPTIMIZAR EXISTIO UNA RELACIÓN LABORAL , QUE EL FONDO NACIONAL DEL AHORRO ES SOLIDARIAMENTE RESPONSABLE DE LAS PRESTACIONES SOCIALES A CADA UNO DE LOS DEMANDANTES.</t>
  </si>
  <si>
    <t>JUZGADO QUINTO LABORAL ORAL DEL CIRCUITO</t>
  </si>
  <si>
    <t>FECHA ENTRADA MMDDAAAA</t>
  </si>
  <si>
    <t>ADMISION DEMANDA MMDDAAAA</t>
  </si>
  <si>
    <t>QUE SE DECLARE QUE ES ABSOLUTAMENTE SIMULADO EL CONTRATO DE COMPRAVENTA CELEBRADO ENTRE VICENTE PEÑA RAMIREZ Y SIBILINA RAMIREZ DE PEÑA, COMO CONSECUENCIA DE D ECLARE LA NULIDAD ABDOLUTA DE LA TOTALIDAD DE LA ESCRITURA PUBLICA 373 DEL 7 DE A BRIL DEL 2011 DE LA NOTARIA 2 DE TUNJA.</t>
  </si>
  <si>
    <t xml:space="preserve">PROCESOS VIGENTES A FAVOR Y EN CONTRA </t>
  </si>
  <si>
    <t>JUZGADO TREINTA Y UNO CIVIL CIRCUITO</t>
  </si>
  <si>
    <t>TRIBUNAL SUPERIOR DE DISTRITO JUDICIAL</t>
  </si>
  <si>
    <t>JUZGADO CIVIL MUNICIPAL</t>
  </si>
  <si>
    <t>JUZGADO PRIMERO PROMISCUO MUNICIPAL</t>
  </si>
  <si>
    <t>JUZGADO TREINTA Y OCHO PENAL DEL CIRCUITO</t>
  </si>
  <si>
    <t>DUCUMENTOS FALTANTES</t>
  </si>
  <si>
    <t>44001310500220180029400</t>
  </si>
  <si>
    <t xml:space="preserve">JUZGADO SEGUNDO LABORAL DEL CIRCUITO </t>
  </si>
  <si>
    <t>KELY HELEM RAMÍREZ GONZALEZ</t>
  </si>
  <si>
    <t>NOTIFICACION DEMANDA</t>
  </si>
  <si>
    <t>AUDIENCIA DECISION SEGUNDA INSTANCIA</t>
  </si>
  <si>
    <t>05001310501520180062700</t>
  </si>
  <si>
    <t>DIANA MARIA OSPINA SÁNCHEZ</t>
  </si>
  <si>
    <t>QUE SE DECLARE LA EXISTENCIA DE RELACION LABORAL CON OPTIMIZAR, SE DECLARE SOLIDARIMENTE AL FNA  Y SE CONDENE A OOPTIMIZAR A PAGAR PRESTACIONES SOCIALES DEBIDAMENTE INDEXADAS.</t>
  </si>
  <si>
    <t>44001310500220180026100</t>
  </si>
  <si>
    <t>CLARENA YUBETH ROYS COTES</t>
  </si>
  <si>
    <t>54001400300820190048900</t>
  </si>
  <si>
    <t xml:space="preserve">JUZGADO OCTAVO CIVIL MUNICIPAL </t>
  </si>
  <si>
    <t>MARIO ALONSO RODRIGUEZ ESPITIA</t>
  </si>
  <si>
    <t xml:space="preserve">FONDO NACIONAL DE AHORRO Y OTROS ACREEDORES </t>
  </si>
  <si>
    <t>QUE SE DECLARE EL PROCESO DE INSOLVENCIA DEL FNA Y OTROS ACREEDORES</t>
  </si>
  <si>
    <t>CONTINUAR PROCESO EJECUTIVO DENTRO DEL ORDINARIO PARA EL PAGO DE LA OBLIGACIÓN, GASTOS DE ADMINISTRACIÓN Y COSTAS A FAVOR DEL FNA, DE ACUERDO CON LA SENTENCIA DEL 30 DE NOVIEMBRE DEL 2018</t>
  </si>
  <si>
    <t>11001310500220080106800</t>
  </si>
  <si>
    <t>FRANCISCO JAVIER GUZMAN FIGUEROA</t>
  </si>
  <si>
    <t>Etiquetas de fila</t>
  </si>
  <si>
    <t>Cuenta de ITEM</t>
  </si>
  <si>
    <t>PROCESOS TERMINADOS</t>
  </si>
  <si>
    <t>PALMIRA</t>
  </si>
  <si>
    <t>MARIA ANGELICA OCHOA GONZALEZ</t>
  </si>
  <si>
    <t>00014-2019</t>
  </si>
  <si>
    <t xml:space="preserve">JUZGADO SEGUNDO PROMISCUO MUNICIPAL </t>
  </si>
  <si>
    <t>SILVIA - CAUCA</t>
  </si>
  <si>
    <t>PRESCRIPCIÓN EXTINTIVA OBLIGACIÓN HIPOTECARIA</t>
  </si>
  <si>
    <t>FERNANDO QUIJANO VELASCO</t>
  </si>
  <si>
    <t>11001310302320190031800</t>
  </si>
  <si>
    <t>RESPONSABILIDAD CIVIL EXTRACONTRACTUAL</t>
  </si>
  <si>
    <t>ALCIDES CUELLAR GARCIA Y LUZ STELLA ORTIZ GARCÍA</t>
  </si>
  <si>
    <t>DECLARATIVO DE RESPONSABILIDAD</t>
  </si>
  <si>
    <t>44001310500220180007400</t>
  </si>
  <si>
    <t>INIRIDA DEL CARMEN SIERRA</t>
  </si>
  <si>
    <t>CORTE SUPREMA DE JUSTICIA</t>
  </si>
  <si>
    <t>TRIBUNAL SUPERIOR DE ARAUCA</t>
  </si>
  <si>
    <t>JUZGADO SEXTO LABORAL DEL  CIRCUITO</t>
  </si>
  <si>
    <t>CLARA INES  VERGARA BENEDETTI</t>
  </si>
  <si>
    <t>11001400300820160006700</t>
  </si>
  <si>
    <t>JUZGADO OCTAVO CIVIL MUNICIPAL DE BOGOTÁ</t>
  </si>
  <si>
    <t>LUZ STELLA GIL MAYORGA</t>
  </si>
  <si>
    <t xml:space="preserve">QUE SE DECLARE QUE EL DEMANDANTE HA ADQUIRIDO POR PRESCRIPCIÓN ADQUISITIVA EXTRAORDNARIA DE DOMINIO DE VIVIENDA DE INTERÉS SOCIAL EL 50% DEL INMUEBLE  UBICADO EN EL CONJUNTO RESIDENCIAL SANTIAGO DE LAS ATALAYAS, POR COMPRA A INVERSIONES ALBAIDA S.A. </t>
  </si>
  <si>
    <t>DECLARAR TERMINADA POR PRESCRIPCIÓN EXTNTIVA LA OBLIGACIÓN  SEGÚN CONTRATO DE MUTUO , SE DECLARE EXTINGUIDA LA ACCIÓN HIPOTECARIA ACCESORIA DE CONTRATO DE MUTO SEGÚN ESCRITURA PUBLICA 408 DEL 6 DE SETIEMBRE DE 1997, COMO CONSECUENCIA SE PROCEDA INMEDIATAMENTE A LA CANCELACIÓN DEL GRAVAMEN HIPOTECARIO, OFICIAR A ENTIDADES Y AUTORIDADES COMPETENTES Y CONDENA EN COSTAS DEL PROCESO.</t>
  </si>
  <si>
    <t>15001310500320190012700</t>
  </si>
  <si>
    <t xml:space="preserve">JUZGADO TERCERO LABORAL DEL CIRCUITO </t>
  </si>
  <si>
    <t>304/2019</t>
  </si>
  <si>
    <t xml:space="preserve">JUZGADO CUARTO CIVIL DEL CIRCUITO </t>
  </si>
  <si>
    <t>JORGE ENRIQUE GALVIS PARRA</t>
  </si>
  <si>
    <t>MARIA LICETH RIVEROS GARCIA</t>
  </si>
  <si>
    <t>FODO NACIONAL DEL AHORRO  Y DIANA MILENA QUIÑONEZ ESPINOSA</t>
  </si>
  <si>
    <t>JUZGADO TREINTA Y CUATRO CIVIL MUNICIPAL</t>
  </si>
  <si>
    <t>41001333300320180030100</t>
  </si>
  <si>
    <t xml:space="preserve">JUZGADO TERCERO ADMINISTRTIVO ORAL </t>
  </si>
  <si>
    <t>ESPERANZA PASCUAS GUACA</t>
  </si>
  <si>
    <t>HOSPITAL DEPARTAMENTAL SAN ANTONIO DE PADUA DE LA PLATA</t>
  </si>
  <si>
    <t>JUZGADO CUARTO ADMINISTRATIVO DEL CIRCUITO</t>
  </si>
  <si>
    <t>JUZGADO SEGUNDO CIVIL DEL CIRCUITO ESPECIALIZADO EN RESTITUCION DE TIERRAS</t>
  </si>
  <si>
    <t xml:space="preserve">JUZGADO 23 CIVIL DEL CIRCUITO </t>
  </si>
  <si>
    <t>COMITÉ DE CONCILIACIÓN</t>
  </si>
  <si>
    <t>11001310501120170039900</t>
  </si>
  <si>
    <t>SANDRA JANETH URBANO CORTES</t>
  </si>
  <si>
    <t>JUAN PABLO GIRALDO</t>
  </si>
  <si>
    <t>00300/2018</t>
  </si>
  <si>
    <t>DEYANIRA CARDENAS VARGAS</t>
  </si>
  <si>
    <t>JUZGADO 49 CIVIL MUNICIPAL</t>
  </si>
  <si>
    <t>FNA/DOLLY ESPERANZA CARVAJAL</t>
  </si>
  <si>
    <t>TRIBUNAL SUPERIOR  DE DISTRITO JUDICIAL</t>
  </si>
  <si>
    <t>47001333300220190004300</t>
  </si>
  <si>
    <t>MANUEL ALEXANDER MARTINEZ HERNANDEZ</t>
  </si>
  <si>
    <t>RAMA FONDO NACIONAL DEL AHORRO</t>
  </si>
  <si>
    <t>SE DECLARE LA NULIDAD DEL ACTO ADMINISTRATIVO DEL 28 DE SEPTIEMBRE DEL 2018 DE LA DIRECCIÓN EJECUTIVA DE ADMINISTRACIÓN JUDICIAL DE SANTA MARTA, QUE SE DELCARE LA NULIDAD DEL ACTO ADMINISTRTIVO DEL FNA, COMO CONSECUENCIA SE ORDENE A LAS DEMANDADAS A PAGAR AL DEMANDANTE A PAGAR LA SANCIÓN MORATORIA  POR EL NO PAGO OPORTUNO DE CESANTÍAS Y SE ACTLICEN LOS VALORES DE ACUERDO AL IPC CON SUS RESPECTIVOS INTERESES.</t>
  </si>
  <si>
    <t>TRIBUNAL SUPERIOR DE CARTAGENA</t>
  </si>
  <si>
    <t xml:space="preserve">TRIBUNAL SUPERIOR DE DISTRITO JUDICIAL </t>
  </si>
  <si>
    <t>50001400300720190054600</t>
  </si>
  <si>
    <t>INGRID MILENA BENITEZ BELLO</t>
  </si>
  <si>
    <t>TRIBUNAL SUPERIOR DE BARRANQUILLA</t>
  </si>
  <si>
    <t>HERMAN FREDY DELGADO SALAZAR</t>
  </si>
  <si>
    <t>QUE SE RECONOZCA Y PAGUE A LA DEMANANTE  LOS INTERESES SOBRE CESANTÍAS  Y LA SANCIÓN EQUIVALENTE AL 100% DE LOS INTERFESES LIQUIDADOS POR LA NO CONSIGNACIÓN DE LOS INTERESES A LAS CESANTIAS. SE CITE AL FNA EN GARANTÍA.</t>
  </si>
  <si>
    <r>
      <t>PROCESO EJECUTIVO DENTRO DEL ORDINARIO PARA</t>
    </r>
    <r>
      <rPr>
        <sz val="8"/>
        <color rgb="FFFF0000"/>
        <rFont val="Arial"/>
        <family val="2"/>
      </rPr>
      <t xml:space="preserve"> COBRAR LAS COSTAS</t>
    </r>
    <r>
      <rPr>
        <sz val="8"/>
        <rFont val="Arial"/>
        <family val="2"/>
      </rPr>
      <t xml:space="preserve"> DEL PROCESO PROFERIDAS POR JUZGADO SEGUNDO LABORAL DEL CIRCUITO A FAVOR DEL FNA.</t>
    </r>
  </si>
  <si>
    <t>FREDY ALBERTO HERNANDEZ BONILLA</t>
  </si>
  <si>
    <t>MICHAEL ANDRES RUIZ SIERRA, FREDY ALEJANDRO QUIÑONEZ DAZ Y DIEGO HERNANDO GUATEQUE BELTRAN</t>
  </si>
  <si>
    <t>VICTOR AURELIO AVELLANEDA PEÑA, CARLOS FERNANDO MOLANO FIAZ Y MONICA TATIANA ARIZA ARDILA</t>
  </si>
  <si>
    <t>CHA</t>
  </si>
  <si>
    <t>OFICINA JURIDICA- REPRESENTACION JUDICIAL</t>
  </si>
  <si>
    <t>TRIBUNAL SUPERIOR DE BOGOTÁ - SALA LABORAL</t>
  </si>
  <si>
    <t>70001400300120190028100</t>
  </si>
  <si>
    <t>CARMEN MARIA ROMERO</t>
  </si>
  <si>
    <t>MARIA TERESA DURAN RODRIGUEZ</t>
  </si>
  <si>
    <t>FNA . DIANA LORA DE LA OSSA, DIVA IVON BOTERO DAJUD</t>
  </si>
  <si>
    <t>CARMEN PAOLA MARRUGO BUSTILLO</t>
  </si>
  <si>
    <t xml:space="preserve">JUZGADO PRIMERO CIVI MUNICIPAL </t>
  </si>
  <si>
    <t>FONDO NACIONAL DEL AHORRO, OPTIMIZAR ACTIVOS SAS, S&amp;A SERVICIOS Y ASESORÍAS</t>
  </si>
  <si>
    <r>
      <t xml:space="preserve">QUE ES NULO EL ACTO FICTO RESULTANTE DEL SILENCIO ADMINISTRATIVO, NULO EL ACTO 0679 DEL 20 DE JUNIO DEL 2017  PRFERIDO POR EL RECTOR DE LA UNIVERSIDAD Y QUE A TÍTULO DE RESTABLECIMIENTO SE ORDENE A LA UNIVERSIDAD  REALICE EL RECONOCIMIENTO Y PAGO DE LAS </t>
    </r>
    <r>
      <rPr>
        <sz val="8"/>
        <color rgb="FFFF0000"/>
        <rFont val="Arial"/>
        <family val="2"/>
      </rPr>
      <t>CESANTÍAS</t>
    </r>
    <r>
      <rPr>
        <sz val="8"/>
        <rFont val="Arial"/>
        <family val="2"/>
      </rPr>
      <t xml:space="preserve"> DEFINITIVAS E INTERESES Y SANCIÓN MORATORIA</t>
    </r>
  </si>
  <si>
    <t>FONDO NACIONAL DEL AHORRO Y OPTIMIZAR Y TEMPORALES UNO A</t>
  </si>
  <si>
    <t xml:space="preserve">QUE SE DECLARE LA PERTENENCIA POR PRESCRIPCIÓN ADQUISITVA DEL INMUEBLE OJETO DEL PROCESO </t>
  </si>
  <si>
    <t>FONDO NACIONAL DEL AHORRO, TEMPORALES UNO A, OPTIMIZAR, ACTIVOS S.A, SERVICIOS Y ASESORIAS S.A.</t>
  </si>
  <si>
    <t>FONDO NACIONAL DEL AHORRO, OPTIMIZAR, ACTIVOS S.A Y  SERVICIOS Y ASESORÍAS</t>
  </si>
  <si>
    <t>QUE SE DECLARE INEFICAZ EL DESPIDO SIN JUSTA CAUSA, SE ORDENE EL REINTEGRO, CODNENAR AL FNA A PAGAR LA INDEMNIZACION DE 180 DÍAS DE SALARIO, CONDENAR AL PAGO DE OTROS EMOLUMENTOS POR HECHOS PROBADOS, CONDENAR A PAGAR LA INDEXACION CORRESPONDIENTE, INTERESES, PERJUICIOS Y COSTAS DEL PROCESO.</t>
  </si>
  <si>
    <t>76622400300120140077000</t>
  </si>
  <si>
    <t>08001310500220190008300</t>
  </si>
  <si>
    <t>SEGUNDO LABORAL DEL CIRCUITO</t>
  </si>
  <si>
    <t>BELKIS MARIA BARRIOS MORA</t>
  </si>
  <si>
    <t>FONDO NACIONAL DEL AHORRO, TEMPORALES UNO A, OPOTIMIZAR, ACTIVOS S.A. Y SERVICIOS Y ASESORÍAS</t>
  </si>
  <si>
    <t>23001310500120190011900</t>
  </si>
  <si>
    <t>MONTERÍA</t>
  </si>
  <si>
    <t>DANIELA ESTEFANI CAUSIL ALDANA</t>
  </si>
  <si>
    <t>11001310503620160051600</t>
  </si>
  <si>
    <t>IVAN JAVIER TANCO PEREZ, ASTRID PAOLA ALCALA GRACIA Y MARTHA GUILLERMINA ROJAS LEGUIZAMON</t>
  </si>
  <si>
    <t>79657034, 1030542015 Y 518034399</t>
  </si>
  <si>
    <t>11001334306220190017200</t>
  </si>
  <si>
    <t>IMPRENTA NACIONAL DE COLOMBIA</t>
  </si>
  <si>
    <t>NESTOR BAYRON TORO MARIN</t>
  </si>
  <si>
    <t>0051/2019</t>
  </si>
  <si>
    <t>JUZGADO SEPTIMO DE FAMILIA</t>
  </si>
  <si>
    <t>LIQUIDACION CONYUGAL</t>
  </si>
  <si>
    <t>FNA/CESAR BALLESTEROS VILLAMIZAR</t>
  </si>
  <si>
    <t>LIQUIDACION SOCIEDAD CONYUGAL, CREDITO VIGENTE POR $298.538.450.93</t>
  </si>
  <si>
    <t>DIBIA YANETH AGUILAR</t>
  </si>
  <si>
    <t>13001400301420170016600</t>
  </si>
  <si>
    <t xml:space="preserve">JUZGADO CATRCE CIVI MUNICIPAL </t>
  </si>
  <si>
    <t>JESUS ALFREDO VERGARA RUIZ</t>
  </si>
  <si>
    <t>FNA Y GRACIELA INES SIERRA BARRIOS</t>
  </si>
  <si>
    <t>QUE SE D ECLARE A FAVOR DEL DEMANDANTE QUE HA ADQUIRIDO POR PRESCRIPCIÓN EXTRAORDNARIA ADQUISITIVA , EL DERECHO REAL DE DOMINIO DEL INMUEBLE CON FOLIO DE MATRICULA INMBIIARIA 060-49548 UBICADO EN LA URBANIZACIÓN LOS COMUNEROS Y QUE SE ENCUENTRA INSCRITO A NOMBRE DE GRACIELA INÉS SIERRA BARRIOS Y EL FNA COMO ACREEDOR HIPOTECARIO, COMO CONSECUENCIA SE ORDENE LA INSCRIPCIÓN DE LA DEMANDA.</t>
  </si>
  <si>
    <t>76001310501320190037600</t>
  </si>
  <si>
    <t xml:space="preserve">JUZGADO TRECE LABORAL DEL CIRCUITO </t>
  </si>
  <si>
    <t>YAMILETH OLVEROS SALAZAR</t>
  </si>
  <si>
    <t>FONDO NACIONAL DEL AHORRO, OPTIMIZAR, ACTIVO SAS Y SERVICIOS Y A SESORÍA</t>
  </si>
  <si>
    <t>20001310500220180033200</t>
  </si>
  <si>
    <t>ROSA EUCARILDA SILVA DANGOND</t>
  </si>
  <si>
    <t>FONDO NACIONAL DEL AHOR4RO, TEMPORALES UNO A Y OPTIMIZAR</t>
  </si>
  <si>
    <t>FNA Y SANDRA MILENA VANEGAS HUERFIA</t>
  </si>
  <si>
    <t xml:space="preserve">JUZGADO TERCERO CIVIL MUNICIPAL </t>
  </si>
  <si>
    <t>CONSTANZA MIRELLA CASTAÑO POLANCO</t>
  </si>
  <si>
    <t>11001310303620100079500</t>
  </si>
  <si>
    <t>HENRY YECID REYES ECHEVERRY</t>
  </si>
  <si>
    <t>11001310303420140047400</t>
  </si>
  <si>
    <t>JZGADO CUARENTA Y OCHO CIVIL DEL CIRCUITO</t>
  </si>
  <si>
    <t>MELBA LUZ CALLE MESA Y OTRO</t>
  </si>
  <si>
    <t>PRESENTAR PROCESO EJECUTIVO DENTRO DE ORDINARIA PARA EL COBRO DE LA SENTENCIA DEL 4 DE OCTBRE DEL 2018 PROFERIDA POR EL TRIBUNAL SUPERIOR DE DISTRITO JUDICIAL.</t>
  </si>
  <si>
    <t>MAPFRE SEGUROS GENERALES DE COLOMBIA S.A.</t>
  </si>
  <si>
    <t xml:space="preserve">JUZGADO TREINTA Y SEIS CIVlI DEL CIRCUITO </t>
  </si>
  <si>
    <t>SE DECRETA LA APERTURA DEL PROCESO DE REORGANIZACION DEL DEMANDANTE</t>
  </si>
  <si>
    <t>70001310500320180035700</t>
  </si>
  <si>
    <t>EDWIN DOMINGUEZ CRISPIN, LINA FERNANDA INFANTE REYES Y JULIANA OLAYA LOPEZ</t>
  </si>
  <si>
    <t>FONDO NACIONALD ELAHORRO, TEMPORALES UNO A, OPTI,IZAR, ACTIVOS Y SERVICIOS Y ASESORIAS</t>
  </si>
  <si>
    <t>00311/2010</t>
  </si>
  <si>
    <t>ORDINARIO - NULIDAD DE CONTRATO</t>
  </si>
  <si>
    <t>MATILDE TRUJILLO DE FORERO</t>
  </si>
  <si>
    <t>FONDO NACIONAL DEL AHORRO, ERNESTO TRUJILLO TRUJILLO Y OTROS</t>
  </si>
  <si>
    <t>JUZGADO CUARENTA Y CUATRO DE PEQUEÑAS CAUSAS Y COMPETENCIA MULTIPLE</t>
  </si>
  <si>
    <t>JAIME CAPERA SOACHA</t>
  </si>
  <si>
    <t>2131/2019</t>
  </si>
  <si>
    <t>CARLOS JULIO MATEUS CÁRDENAS</t>
  </si>
  <si>
    <t>FONDO NACIONAL DEL AHORRO Y HEIDY GAITAN MOJICA</t>
  </si>
  <si>
    <t>ACACIAS</t>
  </si>
  <si>
    <t>JUZGADO SEGUNDO PROMISCUO MUNICIPAL DE ACACIAS</t>
  </si>
  <si>
    <t>VILMA HUERTAS PARDO</t>
  </si>
  <si>
    <t>FNA Y JOSÉ LUIS VILLALOBOS CÁRDENAS</t>
  </si>
  <si>
    <t>830001113-1</t>
  </si>
  <si>
    <t>11001400303420190046200</t>
  </si>
  <si>
    <t>JUZGADO TREINTA Y CUZATRO CIVIL MUNICIPAL DE BOGOTÁ</t>
  </si>
  <si>
    <t>LUZ MARINA QUITIAN JIMENEZ</t>
  </si>
  <si>
    <t>FONDO NACIONAL DEL AHORRO Y SHIRLEY TELVINA ARIZA CIFUENTES Y OTROS</t>
  </si>
  <si>
    <t>ANA RUBY LARA HERNÁNDEZ</t>
  </si>
  <si>
    <t>FONDO NACIONAL DEL AHORRO Y HOSPITAL UNIVERSIRIO HERNANDO MONCALEANO</t>
  </si>
  <si>
    <t>41001333300420180032800</t>
  </si>
  <si>
    <t>JUAN ABDON GAMEZ BARRERO, RODRIGO GONZALEZ TORO Y ALVARO HERRERA VILLEGAS</t>
  </si>
  <si>
    <t>QUE SE RECONOZCA EL INTERÉS EQUIVALENTE A LA VARIACIÓN AL IPC SOBRE EL SALDO ACUMULADO DE CESANTÍAS, A CADA UNO DE LOS DEMANDANTES. EL DESPACHO INTEGRAR COMO LITIS CONSORTE NECESARIO AL FNA.</t>
  </si>
  <si>
    <t>41001333300420180021000</t>
  </si>
  <si>
    <t>19358633, 7684478 Y 101106686</t>
  </si>
  <si>
    <t>TRIBUNAL SUPERIOR DE BOGOTÁ</t>
  </si>
  <si>
    <t>11001400304520190072100</t>
  </si>
  <si>
    <t>JUZGADO CUARENTA Y CINCO CIVIL MUNICIPAL</t>
  </si>
  <si>
    <t>VIVIANA ANDREA SANTANA DIAZ</t>
  </si>
  <si>
    <t>FONDO NACIONA DEL AHORRO Y OTROS ACREEDORES</t>
  </si>
  <si>
    <t>SE ADMITE PROCESO DE INSOLVENCIA - FONDA NACIONAL DEL AHORRO Y OTROS ACREEDORES</t>
  </si>
  <si>
    <t>QUE SE D E CLARE QUE EL FNA INCUMPLIO EL CONTRATO DE MUTUO CELEBRADO SEGÚN ESCRITURA PUBLICA 1609 DEL 28 DE JULIO D 1999 DE LA NOTARIA TERCERA DE IBAGUE, COMO CONSECUENCIA DE ORDENE AL FNA A DEVOLVER LA SUMA DE $61.019.111.37 POR CONCEPTO DE COBRO EN EXCESO.</t>
  </si>
  <si>
    <t>73001400300520180043600</t>
  </si>
  <si>
    <t>DECLARAR EL NO CUMPLIMIENTO POR PARTE DEL FNA EN LA EJECUCIÓN DEL CONTRATO DE MUTUO , POR HABER REVISADO Y LIQUIDADO EL CONTRATRO, DE ACUERDO CON PAUTAS FIJADAS POR LA CORTE CONSTITUCIONAL  Y DEL CONSEJO DE ESTADO , SENTENCIAS C-383 1999,  C-955 Y C-1140 DE 2000</t>
  </si>
  <si>
    <t>343/2019</t>
  </si>
  <si>
    <t>LUIS ANGEL RIVERA TRIANA</t>
  </si>
  <si>
    <t>FONDO NACIONAL DEL AHORRO, DARIO AUGUSTO VASQUEZ RICO Y OTROS</t>
  </si>
  <si>
    <t>ELIZABETH SALCEDO FRANCO -  SALCEDO FRANCO Y ASOCIADOS</t>
  </si>
  <si>
    <t>TERESA DE JESUS IDARRAGA VALENCIA</t>
  </si>
  <si>
    <t>ANDRES MAURICIO GAITAN MAHECHA</t>
  </si>
  <si>
    <t>DANIEL ALEJANDRO CANO CAÑAS</t>
  </si>
  <si>
    <t>QUE SE DECLARA EXISTENCIA DE RELACIÓN LABORAL  ENTRE OPTIMIZAR Y EL DEMANDANTE, SE DECLARE SOLIDARIAMENTE AL FNA, CONDENASE A OPTIMIZAR Y AL FNA POR LAS PRESTACIONES SOCIALES ADEUDADAS, DEBIDAMENTE INDEXADAS Y CONDENA EN COSTAS DEL PROCESO.</t>
  </si>
  <si>
    <t>FONDO NACIONAL DEL AHORRO, TEMPORALES UNO A, OPTIMIZAR, ACTIVOS Y SEVICIOS Y A SESORÍAS</t>
  </si>
  <si>
    <t xml:space="preserve">JUZGADO QUINTO DE PEQUEÑAS CAUSAS Y COMPETENCIAS MÚLTIPLES </t>
  </si>
  <si>
    <t>JULIO CESAR RENGIFO</t>
  </si>
  <si>
    <t>QUE SE DECLARE QUE EL FNA FALTANDO 19 CUOTAS DE SUBSIDIO COBERTURA FRECH  APLICADAS A LA OBLIGACIÓN HIPOTECARIA  VULNERÓ LOS DERECHOS MINIMOS PARA ACCEDER A LA CITADA COBERTURA, APLICANDO EL DECRETO 1190/2012, AL PRESENTAR 2 CUOTAS EN MORA, EN CONSECUENCIA SOLICITA EL REINTEGRO  DEL DERECHO A LA COBERTURA FRECH, CON SU RESPECTIVO REATROAOCTIVO.</t>
  </si>
  <si>
    <t>LUISA FERNANDA CHAVERRA OLAYA</t>
  </si>
  <si>
    <t>ANA ALEJANDRA VELASQUEZ CHISICA</t>
  </si>
  <si>
    <t>FONDO NACIONAL DEL AHORRO Y PEDRO VICENTE ALARCÓN ALBARRACIN</t>
  </si>
  <si>
    <t>70419990, 43323738</t>
  </si>
  <si>
    <t>02/028/2019</t>
  </si>
  <si>
    <t>SOGAMOSO</t>
  </si>
  <si>
    <t>JUZGADO SEGUNDO CIVIL DEL CIRCUITO ORAL</t>
  </si>
  <si>
    <t>REORGANIZACION EMPRESARIAL</t>
  </si>
  <si>
    <t>CARLOS ALBERTO SOLER ARIAS</t>
  </si>
  <si>
    <t>15759310300220180016300</t>
  </si>
  <si>
    <t>540013340101020160107100</t>
  </si>
  <si>
    <t xml:space="preserve">JUZGADO DECIMO ADMINISTRATIVO DEL CIRCUITO </t>
  </si>
  <si>
    <t>LUCY BEATRIZ CARDENAS HERNANDEZ</t>
  </si>
  <si>
    <t>FONDO NACIONAL DE AHORRO Y PORVENIR</t>
  </si>
  <si>
    <t>QUE SE DECLARE LA NULIDAD DE LOS ACTOS ADMINISTRATIVOS PROFERIDOS POR LA DIRECCION EJECUTIVA DE ADMINISTRACIÓN JUDICIAL Y SE CONDENE A LAS DEMANDAS A PAGAR LA TOTALIDAD DE CESANTÍAS HASTA EL 10DE JULIO DE 2016, MÁS INTERESES CAUSADOS A PARTIR DE LA FECHA CITADA ANTERIORMENTE HASTA QUE SE REALICE SU PAGO.</t>
  </si>
  <si>
    <t>ALVARO CUELLO BLANCHAR Y HERNANDO DAViD DELUQUE FREYLE</t>
  </si>
  <si>
    <t>2603/2019</t>
  </si>
  <si>
    <t>MILTON HERNAN SANTAMARIA PASTRANA</t>
  </si>
  <si>
    <t xml:space="preserve">FONDO NACIONA DEL AHORRO </t>
  </si>
  <si>
    <t>QUE SE DECLARE QUE EL FNA INCUMPLIÓ EL CONTRATO DE MUTUO CONSTITIDOCON ESCRITURA - PAGARE 2212 DEL 30 DE JUNIO DE 1989 DE LA NOTARIA PRIMERA DE IBAGUÉ, COMO CONSECUENCIA, CONDENASE AL FNA A RESTITUIRLE AL DEMANDANTE LA SUMA DE $19.199.518 COMO VALOR PAGADO EN EXCESO.</t>
  </si>
  <si>
    <t>JUZGADO DIECINUEVE DE PEQUEÑAS CAUSAS Y COMPETENCIA MÚLTIPLE</t>
  </si>
  <si>
    <t xml:space="preserve">JUZGADO PRIMERO LABORAL DEL CIRCUITO </t>
  </si>
  <si>
    <t>MARCOS AURELIO PAEZ PARDO</t>
  </si>
  <si>
    <t>FONDO NACIONAL DEL AHORRO, OPTIMIZAR, ACTIVOS, SERVICIOS Y ASESORÍAS</t>
  </si>
  <si>
    <t>NATHALY MARCELA RINCON MARTÍN</t>
  </si>
  <si>
    <t>CORTE SUPREMA DE JUSTICIA - SALA DE CASACIÓN PENAL</t>
  </si>
  <si>
    <t>11001600004920120092801</t>
  </si>
  <si>
    <t>DECLARAR EL NO CUMPLIMIENTO POR PARTE DEL FNA  EN LA EJECUCION DEL CONTRAT DE MUTO DE VIVIENDA. SE ANULE EL SISTEMA DE AMORTIZACIÓN APLICADO POR EL FNA EN EL CREDITO OTORGADO AL DEMANDNATE, QUE SE DECLARE QUE EL FNA NO ESTA FACULTADO PARA PEDIR INTERESES DE PLAZO NI MORA SOBRE EL MONTO Y SE ORDENE AL FNA DEVOLVER LAS SUMAS COBRADAS EN EXCESO.</t>
  </si>
  <si>
    <t>15001315300320180026200</t>
  </si>
  <si>
    <t xml:space="preserve">TUNJA </t>
  </si>
  <si>
    <t>JUZGADO TERCERO CIVIL DE CIRCUITO DE ORALIDAD</t>
  </si>
  <si>
    <t>REORGANIZACIÓN</t>
  </si>
  <si>
    <t>FONDO NACIONAL DE AHORRO Y OTROS PROVEEDORES</t>
  </si>
  <si>
    <t>COMJURIDICA</t>
  </si>
  <si>
    <t>SE OBLIGUE AL FNA AL PAGO INMEDIATO DE LAS CUOTA DEL CREDITO  AHORRA TU ARRIENDO, CON EL SALDO DE CESANTÍAS SINELCOBRO DE LOS INTERESES MORATORIOS .</t>
  </si>
  <si>
    <t>EJECUTIVO LABORAL</t>
  </si>
  <si>
    <t>JUZGAD SEXTO CIVIL MUNICIPAL DE ORALIDAD TRANSFORMADO TREANSITORIAMENTE EN JUZGADO 3 DE PEQUEÑAS CAUSAS Y COMPETENCIA MULTIPLE</t>
  </si>
  <si>
    <t>15001418900320180149100</t>
  </si>
  <si>
    <t>LUZ CONSUELO ARDILA CARO</t>
  </si>
  <si>
    <t>FONDO NACIONAL DEL AHORRO Y YESICA TATIANA BARAJA</t>
  </si>
  <si>
    <t>2503/2019</t>
  </si>
  <si>
    <t>58930</t>
  </si>
  <si>
    <t xml:space="preserve">FISCALIA 34 SECCIONAL </t>
  </si>
  <si>
    <t>23/09/2019</t>
  </si>
  <si>
    <t>OSCAR IVAN TORRES VALDERRAMA</t>
  </si>
  <si>
    <t>76520400300720190002900</t>
  </si>
  <si>
    <t>AURA MARIA ROZO MUÑOZ</t>
  </si>
  <si>
    <t>110014003120190045300</t>
  </si>
  <si>
    <t xml:space="preserve">JUZGADO TREINTA Y UNO CIVIL MUNICIPAL </t>
  </si>
  <si>
    <t>GILBERTO CÁCERES SALAZAR</t>
  </si>
  <si>
    <t>QUE SE DECLARE QUE ENTRE EL FNA Y EL CONSUMIDOR FINANCIERO SE CELEBRÓ CONTRATO DE NUTUO CONTENIDO EN LA E S CRITURA PUBLICA 1636 DEL 10 DE DICIEMBRE DE 1997, QUE SE DECLARE EL INCUMPLIMIENTO DEL CONTRATO  Y SE ORDENE A LA AFILIADA A PAGAR AL FNA EL VALOR DE LA OBLIGACIÓN CON ISNTERESES MORATORIOS.</t>
  </si>
  <si>
    <t>QUE SE DECLARE QUE ENTRE EL FNA Y EL CONSUMIDOR FINANCIERO SE CELEBRÓ CONTRATO DE MUTUO CONTENIDO EN LA ESCRITURA PUBLICA 1721  DEL 20 DE JUNIO DEL 2000, Y COMO CONSECUENCIA SE DECLARE EL INCUMPLIMIENTO DEL CONTRATO  Y SE ORDENE  PAGAR AL FNA EL VALOR DE LA OBLIGACIÓN CON INTERESES MORATORIOS.</t>
  </si>
  <si>
    <t>11001310302220190028400</t>
  </si>
  <si>
    <t>JUZGADO VEINTIDÓS CIVIL DEL CIRCUITO</t>
  </si>
  <si>
    <t>LUIS EDUARDO GUTIERREZ GÓMEZ</t>
  </si>
  <si>
    <t>QUE SE DECLARE QUE ENTRE EL FNA Y EL CONSUMIDOR FINANCIERO SE CELEBRÓ CONTRATO DE NUTUO CONTENIDO EN LA ESCRITURA PUBLICA 0616 DEL 24 DE MAYO DEL 2012, QUE SE DECLARE EL INCUMPLIMIENTO DEL CONTRATO  Y SE ORDENE PAGAR AL FNA EL VALOR DE LA OBLIGACIÓN CON INTERESES MORATORIOS.</t>
  </si>
  <si>
    <t xml:space="preserve">JUZGADO TERCERO PROMISCUO MUNICIPAL </t>
  </si>
  <si>
    <t>QUE SE DECLARE QUE ENTRE EL FNA Y EL CONSUMIDOR FINANCIERO SE CELEBRÓ CONTRATO DE NUTUO CONTENIDO EN LA ESCRITURA PUBLICA 477 DEL 24 DE FEBRERO DE 1998, QUE SE DECLARE EL INCUMPLIMIENTO DEL CONTRATO  Y SE ORDENE PAGAR AL FNA EL VALOR DE LA OBLIGACIÓN CON INTERESES MORATORIOS.</t>
  </si>
  <si>
    <t>00390/2019</t>
  </si>
  <si>
    <t>JUZGADO TERCERO DE PEQUEÑAS CAUSAS Y COMPETENCIA MÚLTIPLE</t>
  </si>
  <si>
    <t>EVA CARMENZA ALBADAN MURILLO</t>
  </si>
  <si>
    <t>QUE SE DECLARE QUE ENTRE EL FNA Y EL CONSUMIDOR FINANCIERO SE CELEBRÓ CONTRATO DE NUTUO CONTENIDO EN LA ESCRITURA PUBLICA 2210 DEL 4 DE OCTUBERE DE 1999, QUE SE DECLARE EL INCUMPLIMIENTO DEL CONTRATO  Y SE ORDENE PAGAR AL FNA EL VALOR DE LA OBLIGACIÓN CON INTERESES MORATORIOS.</t>
  </si>
  <si>
    <t>LUZ MARINA GONZALEZ ROJAS</t>
  </si>
  <si>
    <t>TRIBUNAL CONTENCIOSO ADMINISTRATIVO DEL META</t>
  </si>
  <si>
    <t>76001310501320190052800</t>
  </si>
  <si>
    <t>DIELA DEL CARMEN CALAMBAS MELO</t>
  </si>
  <si>
    <t>FONDO NACIONAL DEL AHORRO, OPTIMIZAR, ACTIVOS SAS Y SERVICIOS Y ASESORÍAS</t>
  </si>
  <si>
    <t>JULIETH KATRINE BARRAGÁN HERNANDEZ, ROBEERTO IVAN CUARTAS GÓMEZ Y GUSTAVO EDUARDO ECHEVERRY MEJIA</t>
  </si>
  <si>
    <t>1010177075, 10134793 Y 5946769</t>
  </si>
  <si>
    <t>FONDO NACIONAL DEL AHORRO YOPTIMIZAR</t>
  </si>
  <si>
    <t>QUE SE DECLARE QUE ENTRE LOS DEMANDANTES Y OPTIMIZAR EXISTIÓ RELACIÓN LABORAL,  QUE SE DECLARE QUE OPTIMIZAR NO CUMLIÓ  CON EL PAGO DE PRESTACIONES SOCIALES CORRESPONDIENTES Y QUE SE CONDENE AL OOPTIMIZAR  Y SOLIDARIAMENTE AL FNA AL PAGO DE LAS PRESTACIONES A QUE HAYA LUGAR.</t>
  </si>
  <si>
    <t>15001310500420100043800</t>
  </si>
  <si>
    <t>096/12/2019</t>
  </si>
  <si>
    <t>JOSE GUILLERMO JIMENEZ PERALTA</t>
  </si>
  <si>
    <t>FONDO NACIONSL DEL AHORRO Y JOSE YOBANY MENDEZ CAICEDO</t>
  </si>
  <si>
    <r>
      <t xml:space="preserve">AUTO LIBRA MANDAMIENTO DE PAGO  Y ORDENA CONTINUAR CON EL TRÁMITE DE LA EJECUCIÓN. TRASLADO A LAS PARTES PARA QUE EJERZAN SU DERECHO COMO </t>
    </r>
    <r>
      <rPr>
        <sz val="8"/>
        <color rgb="FFFF0000"/>
        <rFont val="Arial"/>
        <family val="2"/>
      </rPr>
      <t>ACREEDOR HIPOTECARIO.</t>
    </r>
  </si>
  <si>
    <t>15001311000220120001600</t>
  </si>
  <si>
    <t xml:space="preserve">JUZGADO PRIMERO DE FAMILIA DEL CIRCUITO </t>
  </si>
  <si>
    <t>EJECUTIVO ALIMENTOS</t>
  </si>
  <si>
    <t>LEIDY  ALEXANDRA PEÑA SALAMANCA</t>
  </si>
  <si>
    <t>FNA Y ELBERNEY RINCON MONTOYA</t>
  </si>
  <si>
    <t>54001333300220180028100</t>
  </si>
  <si>
    <t>CUCUTA</t>
  </si>
  <si>
    <t>DINALE GUEVARA IBARRA</t>
  </si>
  <si>
    <t>FNA Y UNIVERSIDAD FRANCISCO DE PAULA SANTANDER</t>
  </si>
  <si>
    <t>LLAMAMIENTO EN GARANTÍA AL FNA PARA AMPARAR LAS OBLIGACIONES QUE RESULTEN EN EL PRESENTE TRÁMITE EN CONTRA Y/O A FAVOR DEL DEMANDANTE.</t>
  </si>
  <si>
    <t>QUE SE DECLARE QUE EL FNA INCUMPLIO EL CONTRATO CONTENIDO EN LA ESCRITURA -PAGARE 1749 DEL 21 DE SEPTIEMBRE DE 1995 DE LA NOTARIA SEXTA DE MEDELLIN, AL VARIAR LAS CONDICIONES INICIALMENTE PACTADAS AL VARIAR UNILATERALMENTE EL SISTEMA DE AMORTIZACIÓN.</t>
  </si>
  <si>
    <t>QUE SE ORDENE AL FNA DAR CUMPLIMIENTO  AL FALLO PROFERIDO POR EL TRIBUNAL SUPERIOR DE SANTA MARTA POR TENER CARÁCTER DE COSA JUZGADAY ADELANTAR GESTIONES PARA EXPEDIR EL RESPECTIVO PAZ Y SALVO Y ORDENAR AL FNA REALIZAR LAS ACTIVIDADES NECESARIAS, CON EL OBJETO DE LEVANTAR LA HIPOTECA O QUE SE ORDENE INICIAR COBRO EJECUTIVO.</t>
  </si>
  <si>
    <t>SONIA DEL CARMEN ORTIZ MARTINEZ</t>
  </si>
  <si>
    <t>LA DEMANDANTE INSTAURO SOLICITUD DE REORGANIZACI0N DE PASIVOS, LA CUAL FUE ADMITIDA MEDIANTE AUTO DEL 30 DE MAYO DEL 2019. ACREEDORES FNA, SECRETARIA DE HACIENDA, ACALDIA MAYOR, DAVIVIENDA, BBWA Y VICTOR RODRIGUEZ.</t>
  </si>
  <si>
    <t>DALADIER MORALES PORRAS</t>
  </si>
  <si>
    <t>FODO NACIONAL EL AHORRO</t>
  </si>
  <si>
    <t>JUZGADO VEINTINUEVE CIVIL DEL CIRCUITO DE BOGOTÁ</t>
  </si>
  <si>
    <t>EUCLIDES AUGUSTO MIRANDA ARROYO</t>
  </si>
  <si>
    <t>FNA-AUGUSTO GUILLERMO ROCHA  CASALINS Y OTRA</t>
  </si>
  <si>
    <t>ANDREA GALLO JARAMILLO, ARIEL EDUARDO ECHEVERRI CORREA Y LUIS ENITH DELUQUE VERGARA</t>
  </si>
  <si>
    <t xml:space="preserve">TRIBUNAL SUPERIOR DE BOGOTÁ - SALA LABORAL </t>
  </si>
  <si>
    <t>TRIBUNAL SUPERIOR DE BOGOTOA - SALA LABORAL</t>
  </si>
  <si>
    <t xml:space="preserve">JUZGADO VEINTE CIVIL MUNICIPAL </t>
  </si>
  <si>
    <t>JUZGADO DOCE ADMINISTRATIVO ORAL DE BOGOT'Á</t>
  </si>
  <si>
    <t>TRIBUNAL SUPERIOR DE BOGOTÁ -SALA LABORAL</t>
  </si>
  <si>
    <t>68001310300920190008500</t>
  </si>
  <si>
    <t>MARIELA MARIN MENDEZ</t>
  </si>
  <si>
    <t>APERTURA DEL PROCESO DE REORGANIZACION EMPRESARIAL, ACREEDORES EL FONDO NACIONAL DEL AHORRO Y OTROS</t>
  </si>
  <si>
    <t>11001310502120190032200</t>
  </si>
  <si>
    <t>ADRIANA LUCIA OLIVAR QINTERO</t>
  </si>
  <si>
    <t>FONDO NACIONAL DEL AHORRO, TEMPORALES UNO A, OPTIMIZAR, ACTIVOS Y ASESORIAS Y SERVICIOS</t>
  </si>
  <si>
    <t>YENY DENY TELLEZ PIRABAN</t>
  </si>
  <si>
    <t>QUE SE INICIE PROCESO DE INSOLVENCIA DE YENY DENY TELLEZ PIRABAN - FONDO NACIONAL DEL AHORRO Y OTROS ACREEDORES.</t>
  </si>
  <si>
    <t>CAMILO ANDRÉS SEGURA CARRANZA</t>
  </si>
  <si>
    <t xml:space="preserve">TRIBUNAL ADMINISTRATIVO </t>
  </si>
  <si>
    <t>JUZGADO CIVIL DEL DEL CIRCUITO</t>
  </si>
  <si>
    <t>11001310503020190045300</t>
  </si>
  <si>
    <t>BLANCA DELCY PINEDA</t>
  </si>
  <si>
    <t>0326/2019</t>
  </si>
  <si>
    <t>LIBIA STELLA PINZON ORTIZ</t>
  </si>
  <si>
    <t>FONDO NACIONAL DEL AHORRO, PNUD, SERDAN, ACTIVOS, HUMAN TEAN, ALMA MATER, TEMPORALES UNO A, OPTIMIZAR Y SERVICIOS Y ASESORÍAS.</t>
  </si>
  <si>
    <t>HILDEBRANDO GONZALEZ PEREZ</t>
  </si>
  <si>
    <t>TRIBUNAL SUPERIOR DE SANTA MARTA</t>
  </si>
  <si>
    <t xml:space="preserve">JUZGADO CUARTO LABORAL DEL CIRCUITO </t>
  </si>
  <si>
    <t>JHONNIER AGUIRRE RAMIREZ</t>
  </si>
  <si>
    <t>CARLOS ARTURO RESTREPO ALVAREZ</t>
  </si>
  <si>
    <t>5200133300120190014700</t>
  </si>
  <si>
    <t>JUZGADO PRIMERO ADMINISTRATIVO DEL CIRCUITO</t>
  </si>
  <si>
    <t>MARIA PIEDAD CASTILLO DOMINGUEZ YOTROS</t>
  </si>
  <si>
    <t>FONDO NACIONAL DEL AHORRO Y SUPERINTENDENCIA NOTARIADO Y REGISTRO</t>
  </si>
  <si>
    <t>QUE SE DECLARE QUE LASUPERINTENDENCIA DE NOTARIADO Y REGISTRO Y FNA, INCURRIERON EN FALLA DEL SERVICIO OCASIONADO DETRIMENTRO PATRIMONIAL CON OCASIÓN DE LA COMPRA VENTA DEL INMUEBLE DE OMAR ARMANDO SANTACRUZ ARCINIEGAS, Y SE CONDENE EN PERJUICIOS, DAÑO EMERGENTE Y MORAL, Y COMO CONSECUENCIA SE CONDENE A LAS ENTIDADES DEMANDADAS AL PAGO DE LOS DAÑOS MATERIALES.</t>
  </si>
  <si>
    <t>76001400301120170088000</t>
  </si>
  <si>
    <t>CORTE SUPREMA - SALA DE CASACION LABORAL</t>
  </si>
  <si>
    <t>CORTE SUPREMA  - SALA LABORAL DE CASACION</t>
  </si>
  <si>
    <t xml:space="preserve">JUZGADO PRIMERO CIVIL DEL CIRCUITO </t>
  </si>
  <si>
    <t>HERNANDO MARTINEZ SARA</t>
  </si>
  <si>
    <t>FONDO NACIONAL DEL AHORRO Y SERVICIOS Y ASEOSRÍAS TEMPORALES SAS</t>
  </si>
  <si>
    <t>47001418900220180100400</t>
  </si>
  <si>
    <t>JOSE LUIS OROBIO BONILLA Y OTROS</t>
  </si>
  <si>
    <t>00047/2018</t>
  </si>
  <si>
    <t xml:space="preserve">JUZGADO PROMISCUO DEL CIRCUITO </t>
  </si>
  <si>
    <t>REORGANIZACION DE PASIVOS</t>
  </si>
  <si>
    <t>DOWLBAS AREVALO PERILLO</t>
  </si>
  <si>
    <t>SALA JURISDICCIONAL DISCIPLINARIA DEL CONSEJO SECCIONAL DE LA JUDICATURA DE ANTIOQUIA</t>
  </si>
  <si>
    <t>ORLANDO SERRATO VARGAS</t>
  </si>
  <si>
    <t>JUZGADO  PENAL DEL CIRCUITO ESPECIALIZADO DE EXTINCIÓN DOMINIO</t>
  </si>
  <si>
    <t>2908/2019</t>
  </si>
  <si>
    <t>MONTEREY CASANARE</t>
  </si>
  <si>
    <t>FRANQUI PAEZ PAEZ</t>
  </si>
  <si>
    <t>08001312000120190005200</t>
  </si>
  <si>
    <t>JUZGADO PENAL DEL CIRCUITO ESPECIALIZADO DE EXTINCIÓN DE DOMINIO</t>
  </si>
  <si>
    <t>JUZGADO SEGUNDO PENAL ESPECIALIZADO DE EXTINCIÓN DE DOMINIO</t>
  </si>
  <si>
    <t>No.</t>
  </si>
  <si>
    <t>QUE SE DECLARE QUE EXISTIÓ SIMULACIÓN ABSOLUTA DEL CONTRATO DE COMPRAVENTA CONTENIDO EN LA ESCRITURA PUBLICA 2350 DEL 9 DE SEPTIEMBRE DEL 2011 NOTARIA PUBLICA DE MOSQUERA ,OCMO CONSECUENCIA SE DECRETE NULO Y SIN EFECTO LEGAL EL CONTRATO DE COMPRAVENTA CELEBRADO ENTRE LAS PARTES.</t>
  </si>
  <si>
    <t>FLOR ANGELA PEÑA SANCHEZ</t>
  </si>
  <si>
    <t>11001400303120170112800</t>
  </si>
  <si>
    <t>QUE SE DECLARE POR PRESCRIPCIÓN EXTRAORDINARIA LA PERTENENCIA DEL INMUEBLE OBJETO DEL PROCESO AL DEMANDANTE.</t>
  </si>
  <si>
    <t>INSPECCION JUDICIAL</t>
  </si>
  <si>
    <t>QUE SE DECLARE LA PERTENENCIA DE INMUEBLE OBJETO DEL PROCESO DE PROPIEDAD DE LIGIA MARIA TOVAR GENECO.</t>
  </si>
  <si>
    <t xml:space="preserve">JUZGADO PROMISCUO MUNICIPAL </t>
  </si>
  <si>
    <t xml:space="preserve">ALBAN </t>
  </si>
  <si>
    <t>860513493-1</t>
  </si>
  <si>
    <t>FNA Y LAURA MILENA MARTINEZ HERRERA</t>
  </si>
  <si>
    <t>QUE SE DECLARE ABIERTO EL PROCESO DE SUCESION INTESTADA DEL SEÑOR JAIME JOHAN RAMIREZ CLAVIJO, QUE SE DECLARE A LAURA MILENA MARTINEZ HERNANDEZ COMO CONYUGE SOBREVIVIENTE DEL CAUSANTE, CON DERECHO HA INTERVENIR DENTRO DEL PROCESO Y EN LA ELABORACIÓN DE INVENTARIOS Y AVALÚOS  DE LOS BIENES Y SE RECONOZCA A LA CONSTRUCTORA BOLIVAR COMO ACREEDORA Y SUS DERECHOS DETERMINADOS E INDETERMINADOS.</t>
  </si>
  <si>
    <t>QUE SE ORDENE AL FNA PROCEDA A RE ALIZAR EL REINTEGRO DE LA SUMA DE $12.238.894, CORRESPONDIENTE A LAS CESANTÍAS DEL AFILIADO, QUE SE CONDENE AL PAGO DE INTERESES CORRIENTES DESDE LA FECHA EN QUE SE EMPEZARON A REALIZAR LOS DESCUENTOS PARA EL PAGO DE CUOTAS DEL C REDITO HIPOTECARIO.</t>
  </si>
  <si>
    <t>DECLARAR JUDICIALMENTE EXTINGUIDO POR PRESCRIPCIÓN  EL CONTRATO DE MUTUO CELEBRADO CON EL FNA , DECLARAR JUDCIALMENTE CANCELADO O EXTINGUIDO EL GRAVAMEN DE LA HIPOTECA, DECLARAR JUDICIALMNTE LA PRESCRIPCIÓN EXTINTIVA DE CUALQUIER OBLIGACIÓN CON EL FNA.</t>
  </si>
  <si>
    <t>DENUNCIA QUE EL DEMANDANTE TENIA AHORRO VOLUNTARIO, EL CUAL FUE RETIRADO SIN SU CONSENTIMIENTO, UNA VEZ REALIZADA LA INVESTIGACIÓN SI FUERE DEL CASO EL FNA PROCEDERÁ A LA DEVOLUCIÓN DEL VALOR AHORRADO.</t>
  </si>
  <si>
    <t>19001418900220190084000</t>
  </si>
  <si>
    <t>MARIELA CARVAJAL VARGAS</t>
  </si>
  <si>
    <t>2129/2018</t>
  </si>
  <si>
    <t>OSCAR JAVIER JIMENEZ JIMENEZ</t>
  </si>
  <si>
    <t>63001400300720190035600</t>
  </si>
  <si>
    <t>GERMAN PALACIO VILLEGAS</t>
  </si>
  <si>
    <t>CARMEN SOFIA CUETO DE LA HOZ</t>
  </si>
  <si>
    <t>FONDO NACIONAL DEL AHORRO Y MONICA PATRICIA ROSALES MENDOZA, HENRY MRA, NATASHA TAYLOR Y EL REPRESENTANTE DE LIMOS LTDA.</t>
  </si>
  <si>
    <t xml:space="preserve">LA DEMANDANTE  PRESENTA DENUNCIA PENAL  POR LOS DELITOS DE FALSEDAD DOCUMENTAL, FRAUDE PROCESAL Y PECULADO POR APROPIACIÓN CONTRA LOS EMPLEADIOS DEL FNA QUE RESULTEN IMPLICADOS Y OTROS </t>
  </si>
  <si>
    <t xml:space="preserve">TRIBUNAL SUPERIOR DE BOGOTÁ </t>
  </si>
  <si>
    <t>TRIBUNAL SUPERIOR DE CUCUTA - SALA CIVIL DE FAMILIA.</t>
  </si>
  <si>
    <t>TRIBUNAL SUPERIOR DE VALLEDUPAR</t>
  </si>
  <si>
    <t xml:space="preserve">JUZGADO SEGUND PENAL DEL CIRCUITO ESPECIALIZADO DE EXTINCION DE DOMINIO </t>
  </si>
  <si>
    <t>QUE SE DECLARE RELATIVAMENTE SIMULADO EL NEGOCIO JURIDICO  CONTENIDO EN LA ESCRITURA PUBLICA 718 DEL 2015 DE LA NOTARIA 28 DE BOGOTÁ Y COMO CONSECUENCIA SE DECLARE NULO EL RESGISTRO DE LA CITADA ESCRITURA.</t>
  </si>
  <si>
    <t>QUE SE DECLARE LA PRESCRIPCIÓN EXTINTIVA  DE LA OBLIGACIÓN CONTENIDA EN EL COTNRATO DE MUTUO SEGÚN ESCRITURA PUBLICA 2688 DEL 13 DE SEPTIEMBRE DE 1991</t>
  </si>
  <si>
    <t>73001400300320190024800</t>
  </si>
  <si>
    <t>SE DECLARE LA PERTENENCIA DEL INMUEBLE OBJETO DE PROCESO DE PROPI8EDAD DE SANDRA MILENA VANEGAS HUERFIA</t>
  </si>
  <si>
    <t xml:space="preserve">PRESCRIPCIÓN </t>
  </si>
  <si>
    <t>FISCALIA 16 ESPECIALIZADA DE EXTINCION DE COMINIO</t>
  </si>
  <si>
    <t>FNA Y JORGE IVAN FERNANDEZ Y OTROS</t>
  </si>
  <si>
    <t>QUE SE DECLARE LA EXTINCIÓN DE DOMINIO DEL INMUEBLE DE PROPIEDAD DE JOGE IVAN FERNANDEZ  CANDAMA</t>
  </si>
  <si>
    <t>QUE SE DECLARE QUE ESTA RESUELTO EL CONTRATO DE COMPRAVENTA DELEBRADO PARA LA COMRPA DEL INMUEBLE CON FOLIO DE MATRICULA INMOBILIARIA 50N-1149973, COMO CONSECUENCIA DE ANULE LA ESCRITURA 2011 DEL 30 DE DICIEMBRE DEL 2013 DE LA NOTARIA UNICA DE LA CALERA Y SE CONDENE AL DEMANDNADO Y AL FNA A PAGAR LOS GASTOS NOTARIALES , REGISTRO, BENEFICENCIA E IMPUESTOS Y RETENCIONES.</t>
  </si>
  <si>
    <t>3304-2019</t>
  </si>
  <si>
    <t>ANA MILENA SALAMANCA MENDOZA</t>
  </si>
  <si>
    <t>76001400303520180079800</t>
  </si>
  <si>
    <t>VEBAL</t>
  </si>
  <si>
    <t>ANGEL MODESTO TELLO</t>
  </si>
  <si>
    <t>25000233600020190048200</t>
  </si>
  <si>
    <t>JUZGADOTREIONTA Y CINCO CIVIL MUNICIPAL DE ORALIDAD</t>
  </si>
  <si>
    <t>COMERCIALIZADORA NAVE LTDA</t>
  </si>
  <si>
    <t>QUE SE DECLARE QUE LA DEMANDADA INCUMPLIÓ EL CONTRATO 361/2015, SE CONDENE A PAGAR AL FNA LOS PERJUICIOS CAUSADOS, SEA INDEXADA LA SUMA ANTERIOR, PAGAR INTERESES, CODNENAR A LA ASEGURADORA CONFIANZA A PAGAR LOS VALORES RECONOCIDOS COMO PERJUICIOS OCASIONADOS MAS LOS RESPECTIVOS INTERESES</t>
  </si>
  <si>
    <t>11001400305920180074400</t>
  </si>
  <si>
    <t>JUZGADO SEPTIMO CIVIL MUNICIPAL DE ORALIDAD</t>
  </si>
  <si>
    <t>ELVIRA PAULINA MARTINEZ SANCHEZ</t>
  </si>
  <si>
    <t>11001400302520180086100</t>
  </si>
  <si>
    <t xml:space="preserve">JUZGADO VEINTICINCO CIVIL MUNICIPAL </t>
  </si>
  <si>
    <t>08758418900220190055200</t>
  </si>
  <si>
    <t xml:space="preserve">SOLEDAD </t>
  </si>
  <si>
    <t>JUZGADO SEGUNDO DE PEPQUEÑAS CAUSAS Y COMPETENCIA MULTIPLE</t>
  </si>
  <si>
    <t>ROSA RIVERO MARTINEZ</t>
  </si>
  <si>
    <t>QUE SE DECLARE QUE ENTRE EL DEMANDO Y EL FNA CELEBRÓ CONTRATO DE MUTUO SEGÚN ESCRITURA 4019  DEL 2 DE DICIEMBRE  DE 1998, QUE SE DECLARE EL NCUMPLIMIENTO AL MISMO, QUE SE DECLARE ENRIQUECIMIENTO SIN CAUSA, SE CONDENE AL PAGO A FAVOR DEL FNA  Y SE CONDENE EN COSTAS Y AGENCIAS DEL PROCESO.</t>
  </si>
  <si>
    <t>QUE SE DECLARE QUE ENTRE EL DEMANDO Y EL FNA CELEBRÓ CONTRATO DE MUTUO SEGÚN ESCRITURA 466  DEL 10 DE DICIEMBRE  DE 1998, QUE SE DECLARE EL INCUMPLIMIENTO AL MISMO, QUE SE DECLARE ENRIQUECIMIENTO SIN CAUSA, SE CONDENE AL PAGO A FAVOR DEL FNA  Y SE CONDENE EN COSTAS Y AGENCIAS DEL PROCESO.</t>
  </si>
  <si>
    <t>QUE SE DECLARE QUE ENTRE EL DEMANDO Y EL FNA CELEBRÓ CONTRATO DE MUTUO SEGÚN ESCRITURA 1209  DEL 31 DE MARZO  DE 1998, QUE SE DECLARE EL INCUMPLIMIENTO AL MISMO, QUE SE DECLARE ENRIQUECIMIENTO SIN CAUSA, SE CONDENE AL PAGO A FAVOR DEL FNA  Y SE CONDENE EN COSTAS Y AGENCIAS DEL PROCESO.</t>
  </si>
  <si>
    <t>QUE SE DECLARE QUE ENTRE EL DEMANDO Y EL FNA CELEBRÓ CONTRATO DE MUTUO SEGÚN ES CRITURA 4536 DEL 17 DE SEPTIEMBRE DE 1997, QUE SE DECLARE EL INCUMPLIMIENTO AL MISMO, QUE SE DECLARE ENRIQUECIMIENTO SIN CAUSA, SE CONDENE AL PAGO A FAVOR DEL FNA  Y SE CONDENE EN COSTAS Y AGENCIAS DEL PROCESO.</t>
  </si>
  <si>
    <t>47001405300720190015700</t>
  </si>
  <si>
    <t>NAZLI NAMEC  HERNANDEZ RAMIREZ</t>
  </si>
  <si>
    <t>QUE SE DECLARE QUE ENTRE EL DEMANDO Y EL FNA CELEBRÓ CONTRATO DE MUTUO SEGÚN ESCRITURA 2589   DEL 15 DE SEPTIEMBRE  DE 1999, QUE SE DECLARE EL INCUMPLIMIENTO AL MISMO, QUE SE DECLARE ENRIQUECIMIENTO SIN CAUSA, SE CONDENE AL PAGO A FAVOR DEL FNA  Y SE CONDENE EN COSTAS Y AGENCIAS DEL PROCESO.</t>
  </si>
  <si>
    <t>50001315300220190019900</t>
  </si>
  <si>
    <t xml:space="preserve">JUZGADO SEGUNDO CIVIL DEL CIRCUITO </t>
  </si>
  <si>
    <t>MARCO FIDEL SANTMARIA PINEDA</t>
  </si>
  <si>
    <t>QUE SE DECLARE QUE ENTRE EL DEMANDO Y EL FNA CELEBRÓ CONTRATO DE MUTUO SEGÚN ESCRITURA 0978   DEL 3 DE ABRIL  DE 1998, QUE SE DECLARE EL INCUMPLIMIENTO AL MISMO, QUE SE DECLARE ENRIQUECIMIENTO SIN CAUSA, SE CONDENE AL PAGO A FAVOR DEL FNA  Y SE CONDENE EN COSTAS Y AGENCIAS DEL PROCESO.</t>
  </si>
  <si>
    <t>20001333300620180049000</t>
  </si>
  <si>
    <t xml:space="preserve">JUZGADO SEXTO ADMINISTRATIVO </t>
  </si>
  <si>
    <t>QUE SE DECLARE QUE EL DEMANDADO ACTUO CON CULPA GRAVE AL OMITIR LA FORMA INEXCUSABLE LAS OBLIGACIONES DERIVADAS DEL CONTRATO DE PRESTACION DE SERVICIOS 061/2013, QUE SE DECLARE PATRIMONIALMENTE RESPONSABLE POR LA CONDENA IMUESTA AL FNA DENTRO DEL PROCESO DE RODOLFO eRASMO bARRAGAM GIL Y SE CONDENE AL PAGO DE LA CONDEN CON LAS INDEXACIONES CORRESPONDIENTES Y SE CONDENE EN COSTAS Y AGENCIAS DEL PROCESO.</t>
  </si>
  <si>
    <t>0255/2019</t>
  </si>
  <si>
    <t xml:space="preserve">ROSA ENIS MARTINEZ </t>
  </si>
  <si>
    <t>PROCESO DE REORGANIZACION DE PASIVOS A FONDO NACIONAL DEL AHORRO Y OTROS ACREEDORES</t>
  </si>
  <si>
    <t>800108095-7</t>
  </si>
  <si>
    <t>11001310502020170008500</t>
  </si>
  <si>
    <t>RECURSO CASACION</t>
  </si>
  <si>
    <t>YOLEIDA YANETH OÑATE PULIDO</t>
  </si>
  <si>
    <t>FONDO NACIONALD EL AHORRO Y OTROS</t>
  </si>
  <si>
    <t>44001310500220140007201</t>
  </si>
  <si>
    <t>DANYS LUZ HERNANDEZ MONTIEL</t>
  </si>
  <si>
    <t>FONDO NACIONAL DEL AHRRO, OPTIMIZAR, ACTIVOS, SERVICIOS Y ASESORIAS</t>
  </si>
  <si>
    <t>NOTIFICACIÓN</t>
  </si>
  <si>
    <t>11001600004920111078500</t>
  </si>
  <si>
    <t>JUZGADO 42 PENAL DEL CIRCUITO</t>
  </si>
  <si>
    <t xml:space="preserve">FISCALIA 393 SECCIONAL </t>
  </si>
  <si>
    <t>FONDO NACIONAL DEL AHORRO HERNANO MONTAÑO VIDAL</t>
  </si>
  <si>
    <t>FISCALIA 26 ESPECIALIZADA EXTINCION DERECHO DE DOMINIO</t>
  </si>
  <si>
    <t>FONDO NACIONAL DEL AHORRO Y MARTINE EMILIO MORALES DIAZ</t>
  </si>
  <si>
    <t>JUZGADO SEGUNDO CIVIL MUNICIPAL DE BOGOTÁ</t>
  </si>
  <si>
    <t>AMALIA MOTTA CORTÉS</t>
  </si>
  <si>
    <t>FONDO NACIONAL DEL AHORRO Y ANIBAL LEAL BERNAL</t>
  </si>
  <si>
    <t>FONDO NACIONAL DEL AHORRO, TEMPORALES UNO A, OPTIMIZAR, ACTIVOS, SERVICIOS Y ASESORIAS</t>
  </si>
  <si>
    <t>TRIBUNAL SUPERIOR DE TUNJA.</t>
  </si>
  <si>
    <t>79.906.487</t>
  </si>
  <si>
    <t>SE ORDENE AL FNA Y OTROS A PAGAR LA INDEMNIZACION ESTABLECIDA EN LA LEY - REPARACIÓN INTEGRAL Y SE LIBRE MANDAMIENTO DE PAGO  A FAVOR DE LAS VÍCTIMAS Y SE ORDOENE EL PAGO DE LOS PERJUICIOS  OCASIONADOS,</t>
  </si>
  <si>
    <t>FONDO NACIONAL DEL AHORRO, TEMPORALES UNO A, OPTIMIZAR, ACTIVOS, ASESORIAS Y SERVICIOS</t>
  </si>
  <si>
    <t>FONDO NACIONAL DEL AHORRO, OPTIMIZAR, ACTIVOS Y SERVICIOS Y ASESORIAS</t>
  </si>
  <si>
    <t>15001310500220190017800</t>
  </si>
  <si>
    <t>JUZGADO SEGUNDO LABORAL DEL CIRCUITO DE TUNJA</t>
  </si>
  <si>
    <t>41001333300120170026500</t>
  </si>
  <si>
    <t xml:space="preserve">JUZGADO PRIMERO ADMINISTRATIVO OAL DEL CIRCUITO </t>
  </si>
  <si>
    <t>SANDRA LUCIA VACA FULA</t>
  </si>
  <si>
    <t>YANEHT CECILIA MENESES HOYOS</t>
  </si>
  <si>
    <t>FONDO NACIONAL DEL AHORRO Y ESE CARMEN EMILIA OSPINA</t>
  </si>
  <si>
    <t>QUE SE DECLARE LA NULIDAD DEL ACTO ADMINISTRATIVO MEDIANTE EL CUAL EL E.S.E CARMEN EMILIA OSPINA  NIEGA A LA DEMADANTE EL PAGO DE SUS CESANTÍAS, EN CONSECUENICA SE CONDENA AL PAGO DE LAS CESANTÍAS Y PAGO SANCIÓN MORATORIA  Y COSTAS DEL PROCESO.</t>
  </si>
  <si>
    <t>19001418900420190080200</t>
  </si>
  <si>
    <t>JUZGADO CUARTO DE PEQUEÑAS CAUSA Y COMPETENCIA MULTIPLE</t>
  </si>
  <si>
    <t>LUZ DARY RUIZ SAMBONI</t>
  </si>
  <si>
    <t>66001310500420190017400</t>
  </si>
  <si>
    <t>JZGADO CUARTO LABORAL DEL CIRCUITO</t>
  </si>
  <si>
    <t>JUZGADO SEGUNDO PENAL ACUSATORIO</t>
  </si>
  <si>
    <t>FISCALIA</t>
  </si>
  <si>
    <t>FONDO NACIONAL DEL AHORRO Y MOISES MONTES GARCÍA</t>
  </si>
  <si>
    <t>85001310300220190006300</t>
  </si>
  <si>
    <t>ALBEIRO GAITAN HERTAS</t>
  </si>
  <si>
    <t>DECLARAR LA TRADICIÓN DEL 50% DEL PREDIO HACIENDA LA ARGENTINA, COMO CONSECUENCIA DE LA DECLARACIÓN FALSA DE TRADICIÓN PERTENECE EN DOMINIO PLENO Y ABOSLUTO A LA SUCESIÓN DE LA CAUSANTE BLANCA HELENA TRUJILLO DE TRUJILLO, CARECEN DE VALOR Y EFECTO POR NULIDAD ABSOLUTA DE ACTOS CUMPLIDOS POR LOS DEMANDANDOS PARA R ES PALDER Y JUSTIFICAR LA APROBACIÓN INDEBIDA Y DOLOSA DEL REMATE DEL INMUEBLE.</t>
  </si>
  <si>
    <t>900562187-4</t>
  </si>
  <si>
    <t>DECLARAR QUE EL FNA INCUMPLIO LAS OBLIGACIONES CONTRACTUALES DERIVADAS DEL CONTRATO  DE CESION DEL CREDITO HIPOTECARIO. CONDENAR AL FNA  A PAGARLE AL DEMANDANTE LA SUMAS DE DINERO POR PERJUICIOS MATERIALES.</t>
  </si>
  <si>
    <t>JUZGADO DECIMO ADMINISTRATIVO DE DESCONGESTION</t>
  </si>
  <si>
    <t>ZULMA STELLA BURGOS TRUJILLO</t>
  </si>
  <si>
    <t>70001310500120190027600</t>
  </si>
  <si>
    <t>NILKA LUZ LAMBRAÑO ESQUIVEL</t>
  </si>
  <si>
    <t>2019-333</t>
  </si>
  <si>
    <t>JUZGADO CUARENTA CIVIL MUNICIPAL DE ORALIDAD</t>
  </si>
  <si>
    <t>FONDO NACIONAL DEL AHORRO, JULIO ALBERTO LEAL CRISTANCHO, CAJA DE VIVIENDA POPULAR</t>
  </si>
  <si>
    <t>JESUS SALVADOR RIOS MARIN</t>
  </si>
  <si>
    <t xml:space="preserve">26/10/2016 AUTO ADMITE DEMANDA
24/07/2017 AUTO TÉNGASE EN CUENTA                                                                                                                                    PROCESO ARCHIVADO-PENDIENTE SOPORTE                                                                                                                                                                                           </t>
  </si>
  <si>
    <t xml:space="preserve">17/03/2017 AUTO ADMITE DEMANDA  
19/10/2017 AUTO TÈNGASE EN CUENTA                                                                                                                                    PROCESO ARCHIVADO-PENDIENTE SOPORTE                                                                                                                                                                                           </t>
  </si>
  <si>
    <t xml:space="preserve">PODER PARA NOTIFICACIÓN Y ATENCIÓN DEL PROCESO                                                                                                                                                                           12/11/2019 SE CONTESTA DEMANDA POR PARTE DEL FNA                                                                                                                                    12/12/2019 AUTO TIENE POR CONTESTADA LA DEMANDA Y CONVOCA A LAS PARTES PARA LA AUDIENCIA INICIAL PARA EL DIA 04 DE FEBRERO DE 2020 A LAS 08:15 AM                                                                                                                                                                                           </t>
  </si>
  <si>
    <t>70001310500120180011500</t>
  </si>
  <si>
    <t>RODOLFO LOZANO JULIO</t>
  </si>
  <si>
    <t>70001310500120180023800</t>
  </si>
  <si>
    <t>DAVID ANDRES BERTEL HERNANDEZ</t>
  </si>
  <si>
    <t>FONDO NACIONAL DEL AHORRO, TEMPORALES UNO A BOGOTA S.A.S Y OPTIMIZAR SERVICIOS TEMPORALES EN LIQUIDACION</t>
  </si>
  <si>
    <t>FONDO NACIONAL DEL AHORRO, TEMPORALES UNO A BOGOTA S.A.S</t>
  </si>
  <si>
    <t>11001050222013004060200</t>
  </si>
  <si>
    <t>11001310501220160009700</t>
  </si>
  <si>
    <t>11001310201620160022300</t>
  </si>
  <si>
    <t>11001310501020160012000</t>
  </si>
  <si>
    <t>11001310500920160011800</t>
  </si>
  <si>
    <t>11001310500720160035000</t>
  </si>
  <si>
    <t>11001310503820160085200</t>
  </si>
  <si>
    <t>11001310501020160067100</t>
  </si>
  <si>
    <t>11001310502020160050200</t>
  </si>
  <si>
    <t>11001310500720180009100</t>
  </si>
  <si>
    <t>11001310500620180034400</t>
  </si>
  <si>
    <t>11001310502820180045400</t>
  </si>
  <si>
    <t>11001310501920190021100</t>
  </si>
  <si>
    <t>11001310502020190023800</t>
  </si>
  <si>
    <t>11001310501820190029200</t>
  </si>
  <si>
    <t>11001310502820160065300</t>
  </si>
  <si>
    <t>11001310502320160040200</t>
  </si>
  <si>
    <t>11001310500820160042700</t>
  </si>
  <si>
    <t>11001310500520160029800</t>
  </si>
  <si>
    <t>11001310502420170043900</t>
  </si>
  <si>
    <t>11001310502320170008100</t>
  </si>
  <si>
    <t>76001310500320180030400</t>
  </si>
  <si>
    <t>54001310500120160043000</t>
  </si>
  <si>
    <t>54001310500120160048300</t>
  </si>
  <si>
    <t>54001310500120180028300</t>
  </si>
  <si>
    <t>05001220500020150067700</t>
  </si>
  <si>
    <t>05001310500820180056700</t>
  </si>
  <si>
    <t>05001310500620180059400</t>
  </si>
  <si>
    <t>05001310500220180068900</t>
  </si>
  <si>
    <t>23000131050032016006900</t>
  </si>
  <si>
    <t>52001310500220190015300</t>
  </si>
  <si>
    <t>66001310500420190031200</t>
  </si>
  <si>
    <t>66001310500420190028500</t>
  </si>
  <si>
    <t>47001310500320150028000</t>
  </si>
  <si>
    <t>47001310500420160027000</t>
  </si>
  <si>
    <t>47001310500120190023100</t>
  </si>
  <si>
    <t>70001310500120160037900</t>
  </si>
  <si>
    <t>70001310500120160037800</t>
  </si>
  <si>
    <t>70001310500220190029100</t>
  </si>
  <si>
    <t>08758311200120190022100</t>
  </si>
  <si>
    <t>20001310500420180001600</t>
  </si>
  <si>
    <t>20001310500320180005400</t>
  </si>
  <si>
    <t>85001410500120150000400</t>
  </si>
  <si>
    <t>63001310500320160042000</t>
  </si>
  <si>
    <t>08001310501320180020400</t>
  </si>
  <si>
    <t>17001310500320190032600</t>
  </si>
  <si>
    <t>11001334305820160002300</t>
  </si>
  <si>
    <t>41001333300420160002300</t>
  </si>
  <si>
    <t>11001334306320160035300</t>
  </si>
  <si>
    <t>41001233300020170000800</t>
  </si>
  <si>
    <t>47001333300520160012900</t>
  </si>
  <si>
    <t>25000233600020170135300</t>
  </si>
  <si>
    <t>63001400300420190065900</t>
  </si>
  <si>
    <t>13001310500420190030100</t>
  </si>
  <si>
    <t>CELICA MARIA PEREZ CHARRIS</t>
  </si>
  <si>
    <t>3905/2019</t>
  </si>
  <si>
    <t>ANGELA VICTORIA BENITEZ CLARO</t>
  </si>
  <si>
    <t>05001400302720190104000</t>
  </si>
  <si>
    <t>JESUS HERNANDO ROMERO MORA</t>
  </si>
  <si>
    <t>PROCESO DE INSOLVENCIA  FONDO NACIONAL DE AHORRO Y OTROS ACREEDORES.</t>
  </si>
  <si>
    <t>11001400304520190091100</t>
  </si>
  <si>
    <t>3996-2019</t>
  </si>
  <si>
    <t>SUPERINTENDENCIAFINANCIERA</t>
  </si>
  <si>
    <t>CARLOS ALBERTO FORERO ROJAS</t>
  </si>
  <si>
    <t>4076-2019</t>
  </si>
  <si>
    <t>ELIANA CRISTINA SERRANO PINTO</t>
  </si>
  <si>
    <t>QUE SE ORDENE EL CUMPLIMIENTO DEL CONTRATO RELACIONADO CON EL PAGO DE CUOTAS MENSUALES DEL SEGURO DE DESEMPLEO Y AL PAGO DE DAÑOS Y PERJUICIOS OCASIONADOS A LA DEMANDANTE</t>
  </si>
  <si>
    <t>QUE SE ORDENE LA LIQUIDACION DEL CREDITO HIPOTECARIO, TENIENDO EN CUENTA LAS DISPOSICIONES, QUE SE ORDENE LA DEVOLUCION DE LAS SUMAS COBRADAS EN EXCESO, SE CONDENE A AGAR LOS INTERESES SOBRE LA SUMA COBRADA EN EXCESO Y SE CONDENE EN COSTAS DEL PROCESO.</t>
  </si>
  <si>
    <t>NIDIA YINETH FERRIN CASTILLO</t>
  </si>
  <si>
    <t>GLORIA INES LOZANO VILLAMARIN</t>
  </si>
  <si>
    <t>QUE SE ORDENE AL FNA A TÍTULO DE PERJUICIOS PARA QUE SE HAGA EFECTIVO EL PAGO DE LAS 12 CUOTAS DEL CREDITO , SEGÚN LA POLIZA DE SEGURO DE DESEMPLEO POR VALOR DE $19.320.000</t>
  </si>
  <si>
    <t>SENTENCIA DE PRIMERA INSTANCIA RESUELVE NEGAR EN SU TOTALIDAD LAS PRETENSIONES DE LA DEMANDA, ORDEN A REGISTRO DE LA DEMANDA, COSTAS EN CONTRA. AUTO DEL 31 DE ENERO DEL 2019, QUE NO HAY LUGAR A FIJAR AGENCIAS EN DERECHO A FAVOR DEL DEMANDADO, NO HUBO INTERVENCIÓN DEFENSIVA, CARECE DE OBJETO LIQUIDAR COSTAS, EN RAZÓN A QUE LOS GASTOS  FUERON ASUMIDOS POR EL DEMANDANTE.</t>
  </si>
  <si>
    <t>AUTO RESUELVE ACEPTAR EL DESISTIMIENTO PRESENTADO POR EL DEMANDANTE Y DA POR TERMINADO EL PROCESO , SIN COSTAS, ARCHIVAR EL EXPEDIENTE.</t>
  </si>
  <si>
    <t xml:space="preserve">QUE SE DECLARE ABSOLUTAMENTE SIMULADO EL CONTRATO DE FIDEICOMISO CONTENIDO EN LA ESCRITURA PUBLICA 0007 DEL 12 DE ENERO DEL 2016, QUE SE DECLALREN SIMULADO LOS CONTRATOS DE COMRPAVENTA CONTENIDOS EN LAS ESCRITURAS PUBLICAS 0006 DEL 12 DE ENERO DEL 2016, COMO CONSECUENCIA DE LO ANTERIOR, SE DECLARE QUE DICHOS INMUEBLES HACEN PARTE DE LA SOCIEDAD PATRIMONIAL DE LIBIA STELLA PINZON ORTIZ. </t>
  </si>
  <si>
    <t xml:space="preserve">23/08/2018 NOTIFICACION PERSONAL DE CONFIANZA.                                                                                                                                   15/10/2019 LLEGA EL EXPEDIENTE DE SEGUNDA INSTANCIA                                          01/11/2019 AL DESPACHO                                                                                                  12/11/2019 AUTO APRUEBA LIQUIDACIÓN DE LAS COSTAS - ARCHIVO         20/11/2019 AUTO ORDENA ENTREGAR TÍTULOS
ENTREGADO - ARCHIVO                                                                                                                                                                                                                                                                                                  11/12/2019 AL DESPACHO                                                                                                                                                                                                                                                                                                                                                                            </t>
  </si>
  <si>
    <t xml:space="preserve">PODER NOTIFICACIÓN Y ATENCIÓN DEL PROCESO                                                                                                                                    PENDIENTE SE FIJE NUEVA FECHA UNA VEZ SE ALLEGUE LA COMISIÓN
SE FIJÓ AUDIENCIA PARA EL 03 DE AGOSTO DE 2018.                                                                                                                                                                       29/10/2019 SE RADICA SOLICITU DE DESARCHIVO                                                                                                                                                                                                                                                                                                                                                                                                                                                                                                                </t>
  </si>
  <si>
    <t xml:space="preserve">SENTENCIA DE SEGUNDA INSTANCIA. SE VA PARA RECURSO DE CASACIÓN                                                                                                                                   17/10/2019 AUTO ORDENA ENTREGAR TITULOS Y ARCHIVAR PROCESO                                       14/11/2019 AL DESPACHO                                                                                                           18/11/2019 AUTO PONE EN CONOCIMIENTO                                                                                                                                                                                                                                                                                                                                                                                                                                                                                                                </t>
  </si>
  <si>
    <t xml:space="preserve">AL DESPACHO 25/06/2018                                                                                                                                                                                                                                                                                                                                                                                                                                                                                                                </t>
  </si>
  <si>
    <t xml:space="preserve"> EL DÍA 13 DE SEPTIEMBRE DE DE 2018 A LAS 10:00 A.M. SE LLEVARÁ A CABO AUDIENCIA DE TRÁMITE Y JUZGAMIENTO EN EL PROCESO DE ÚNICA INSTANCIA.                                                                                                                                                                                                                                                                                                                                                                                                                                                                                                                </t>
  </si>
  <si>
    <t xml:space="preserve">PODER PARA NOTIFICACION Y ATENCIÓN DEL ROCESO                                                                                                                                                                                                                                                                                                                                                                                                                                                                                                                </t>
  </si>
  <si>
    <t>11001400304720190107700</t>
  </si>
  <si>
    <t>ARCHIVO DEFINITIVO. AUTO TERMINA PROCESO POR PAGO TOTAL DE LA OBLIGACIÓN</t>
  </si>
  <si>
    <t>AUTO RESUELVE ACEPTAR EL DESISTIMIENTO TÁCITO. REMITE NUEVAMENTE A COMJURIDICA PARA DEMANDAR.</t>
  </si>
  <si>
    <t>QUE SE OBLIGUE A LA ASESURADORA SOLIDARIA AL CUMPLIMIENTO DE LAS OBLIGACIONES ORIGINADAS DE LA RELACION COTNRACTUAL ENTRE LA MISMA Y EL FNA  Y EL SUSCRITO BENEFICIARIO DE LA POLIZA DE SEGURO DE DESEMPLEO Y POR CONSIGUIENTE PROCEDA AL PAGO DE LA INFEMNIZACIÓN</t>
  </si>
  <si>
    <t>QUE SE OBLIGUE AL FNA A LA DEVOLUCIÓN DEL DINERO CORRESPONDIENTE AL AHORRO VOLUNTARIO REALIZADO POR EL DEMANDANTE Y SE OBLIGUE AL FNA AL RECONOCIMIENTO DE UNA INDEMNIZACIÓN POR LOS DAÑOS Y PERJUICIOS CAUSADOS A SU SALUD.</t>
  </si>
  <si>
    <t>SE PROFIERE SENTENCIA DE SEGUNDA INSTANCIA., MEDIANTE LA CUAL CONFIRMA SENTENCIA DE PRIMERA INSTANCIA, MEDIANTE LA CUAL SANCIONÓ AL ABOFADO JUAN ALBERTO MORALES LEYTON, CON LA SUSPENSIÓN EN EL EJERCICIO DE LA PROFESIÓN POR 6 MESES, ANOTESE LA SANCIÓN EN EL RE GISTRO DE ABOGADO Y D EVUELVE EL EXPEDIENTE AL CONSEJO SECCIONAL DE ORIGEN.</t>
  </si>
  <si>
    <t>DECRETAR LA CANCELACIÓN DE LA OBLIGACION CREDITICIA CONTRAIDA POR EL DEMANDANTE SEGÚN ESCREITURA PUBLICA 1662 DEL 7 DE MAYO  DE 1196, FOLIO DE MATRICULA 080-41667, SE DECRETE LA CANCELACIÓN DE LA HIPOTECA A FAVOR DEL FNA POR PRESCRIPCIÓN EXTINTIVA DE LA OBLIGACIÓN</t>
  </si>
  <si>
    <t>SENTENCIA DE PRIMERA INSTANCIA RESUELVE DECLARA QUE ENTRE LA DEMANDANTE Y OPTIMIZAR EXISTIÓ CONTRATO DE TRABAJO, CONDENA A OPTIMIZAR A PAGAR PRESTACIONES SOCIALES, INDEMNIZACIÓN MORATORIA, INTERESES QUE SE CAUSEN A LA TASA MÁXIMA, DECLARA PROBADAS LAS EXCEPCIONES PLANTEADAS POR EL FNA, ABSUELVE AL FNA DE TODAS LAS PRETENSIONES INCOADAS EN SU CONTRA Y COSTAS A CARGO DE OPTIMIZAR. ARCHIVO DEFINITIVO EL 16 DE OCTBRE DEL 2019.</t>
  </si>
  <si>
    <t>QUE SE DECLARE RESPONSABLE EN LA MODALIDAD DE EXTRACONTRACTUAL POR ABUSO DEL DERECHO AL FNA, POR OCASIONAR DAÑOS MORALES E INMORALES A LOS DEMANDANTES, COMO CONSECUENICA SE CONDENE A OAGAR LA SUMA DE $295.531.966, POR LOS PERJUICIOS OCASIONADOS</t>
  </si>
  <si>
    <t>LA FISCALIA MEDIANTE INFORME POLICIAL DEL 26 DE ABRIL DEL 2019 RESUELVE ACUSAR A ALVAR CUELLO BLANCHAR DE NOTAS CIVIELES CONOCIDAS DE AUTOS, COMO COAUTOR RESPONSABLE DEL DELITO DE CONTRATO SIN CUMPLIMIENTO DE REQUISITOS LEGALES Y ACUSAR A HERNAND DELUQUE FREYLE DE NOTAS CIVILES CONOCIDAS DE AUTOS, COMO COAUTOR RESPONSABLE DEL DELITO DE PECULADO POR APROPIACIÓN EN FAVOR DE TERCEROS.</t>
  </si>
  <si>
    <t>QUE S4 DECLARE QUE POR EL FENOMENO DE LA PRESCRIPCIÓN SE HAN EXTINGUIDO LAS OBLIGACIONES CONTENIDAS EN LA ESCRITURA PUBLICA 6362 DEL 29 DE DICIEMBRE DE 1992 DE LA NOTARIA TERCERA DE MEDELLIN, COMO CONSECUENCIA SE DECLARE PRESCRITA LA ACCIÓN HIPOTECARIA QUE SE DERIVE DE LA ESCRITURA PUBLICA CITADA, SE ORDENE OFICIAR A LA OFICINA DE REGISTRO DE INSTRUMENTOS PUBLICOS Y A LA NOTARIA TERCERA DE MEDELLIN.</t>
  </si>
  <si>
    <t xml:space="preserve">EL TRIBUNAL SUPERIOR PROFIERE FALLO DE SEGUNDA INSTANCIA RESUELVE: CONFIRMAR LA SENTENCIA DE PRIMERA INSTANCIA DEL 20 DE FEBRERO DEL 2019 PROFERIDA POR EL JUZGADO 23 LABORAL DEL CIRCUITO DE BOGOTÁ, SIN COSTAS </t>
  </si>
  <si>
    <t>11001400303120180026500</t>
  </si>
  <si>
    <t>SE DECLARE EL DERECHO PLENO Y ABSOLUTO A LA DEMANDANTE POR HABER POSEIDO DE MANERA PUBLICA, PACFICA Y TRANQILA, SIN VIOLENCIA NI CLANDESTINIDAD POR MAS DE 10 AÑOS EL PREDIO URBANO IDENTIFICADO CON EL FOLIO DE MATRICULA INMOBIIARIA 280-95180.</t>
  </si>
  <si>
    <t>68001400302420200002700</t>
  </si>
  <si>
    <t>JUZGADO VEINTICUATRO CIVI MUNICIPAL</t>
  </si>
  <si>
    <t>GABRIEL ANDRÉS ANAYA GÓMEZ</t>
  </si>
  <si>
    <t>QUE SE ADMITA EL PROCESO DE INSOLVENCIA PERSONA NATURAL NO COMERCIANTE, PARA  NEGOCIAR LAS DEUDAS DEL FONDO NACIONAL DEL AHORRO Y OTROS ACREEDORES.</t>
  </si>
  <si>
    <t>11001333603220170029100</t>
  </si>
  <si>
    <t>LABORAL ADMINISTRATIVO</t>
  </si>
  <si>
    <t>LAUREANO ALBERT LAMBRAÑO SANOVAL</t>
  </si>
  <si>
    <t xml:space="preserve">SE DECLARE QUE EL CONTRATO 180/2014 FUE INCUMPLIDO POR EL FNA, COO CONSECENCIA SE ORDENE PAGAR AL DEMANDANTE EL  SALDO DEL CONTRATO POR LA SUMA DE $4.000.000 INDEXADOS,  SE CONDENE A INDEMNIZAR POR LOS PREJUICIOS CAUSADOS, PAGAR CLASULA PENAL  POR EL 20% DEL VALOR DEL CONTRATO.Y SE CONDENE EN COSTAS </t>
  </si>
  <si>
    <t>00306/2019</t>
  </si>
  <si>
    <t>ADRIANA PATRICIA LOPE SALAZAR</t>
  </si>
  <si>
    <t>REORGANIZACIÓN  DEUDAS</t>
  </si>
  <si>
    <t>SONIA GOMEZ MURCIA</t>
  </si>
  <si>
    <t>SE REORGANICEN LAS DEUDAS DE LA DEMANDANTE A FAVOR DEL FONDO NACIONALD EL AHORRO Y OTROS ACREEDORES</t>
  </si>
  <si>
    <t xml:space="preserve">PODER PARA NOTIFICACIÓN Y ATENCIÓN DEL PROCESO                                                                                                                                                     21/10/2019 SE LLEVA A CABO AUDIENCIA INICIAL                                                                     14/11/2019 SE RADICA PRUEBA DE OFICIO                                                                                                                                                                                                                                                                                                                                                                                                                                                                                                                                                                                                                                                                                                                                                                                                                                                                                                                                                                                                                 </t>
  </si>
  <si>
    <t>TOTAL CONDENA</t>
  </si>
  <si>
    <t>00791-2019</t>
  </si>
  <si>
    <t xml:space="preserve">JUZGADO DÉCMO CIVIL DEL CIRCUITO </t>
  </si>
  <si>
    <t>JUZGADO NOVENO CIVIL MUNICIPAL</t>
  </si>
  <si>
    <t>EDDY AMPARO ARIZA ULLO</t>
  </si>
  <si>
    <t>08001310501320200000800</t>
  </si>
  <si>
    <t>ELIANA MARIA MARTINEZ CUSSA</t>
  </si>
  <si>
    <t>11001400302420190145100</t>
  </si>
  <si>
    <t>JOSÉ HUMBERTO POVEDA RUIZ</t>
  </si>
  <si>
    <t>SE ADMITA PROCESO DE INSOLVENCIA DE PERSONA NATURAL NO COMERCIANTE PARA REORGANIZAR LAS DEUDAS A FAVOR DEL FNA Y OTROS ACREEDORES.</t>
  </si>
  <si>
    <t>EN AUDIENCIA PUBLICA SE PROFIERE FALLO DE PRIMERA INSTANCIA RESUELVE: DECLARAR PROBADAS LA EXCEPCIÓN DE IMOSIBILIDAD DE DECLARAR LA EXTINCIÓN DE LA OBLIGACION, DENIEGA LAS PRETENSIONES DE LA DEMANDA , SIN COSTAS, NOTIFICADA EN ESTRADOS, NOS E PRESENTARON RECURSOS EN COTREA LA MISMA.</t>
  </si>
  <si>
    <t xml:space="preserve">                                                                                                                                                                                                                                                                                                                                                                          12/12/2019 EL JUZ 38 PCC S 202C SE ABTIENE DE CONDENAR A JOSE W. ARIZA GONZALEZ AL PAGO DE DAÑOS Y PERJUICIOS MORALES, MATERIALES Y MORALES POR LAS RAZONES DADAS, ORDENA ENTREGA DE TITULO JUDICIAL A QUIEN ACREDITE SEREL PROPIEWTARIO DEL BIEN. POR INTERMEDIO DEL CSJ. PALOQUEMAO BTA. ( SE ORDENA LA ENTREGA A LA DRA MOLANO CAMACHO) EN FIRME.
                                                                                                                                                                                                                                                                                                                                                                                                                                                                                                 </t>
  </si>
  <si>
    <t>11EE2018731100000012791</t>
  </si>
  <si>
    <t>NO PROCESOS</t>
  </si>
  <si>
    <t>MINISTERIO DE TRABAJO - GRUPO PREVENCIÓN, INSPECCIÓN VIGILANCIA Y CONTROL - TERRITORIAL BOGOTÁ</t>
  </si>
  <si>
    <t>MINISTERIO DE TRABAJO</t>
  </si>
  <si>
    <t>APERTTURA PROCESO ADMINISTRATIVO SANCIONATORIO Y SE FORMULAN CARGOS AL FONDO NACIONAL DEL AHORRO Y SERVICIOS Y ASESORÍAS</t>
  </si>
  <si>
    <t>MEDIANTE RESOLUCIÓN  04273 DEL 22 DE NOVIEMBRE DEL 2020 RESUELVE: NO INICIAR PROCESO ADMINISTRATIVO SANCIONATORIO  AL EMPLEADOR FONDO NACIONAL DEL AHORRO, ADVIERTE AL INVESTIGADO QUE COTNRA ESTA DECISIÓN NO PROCEDE RECURSO ALGUNO.</t>
  </si>
  <si>
    <t>00811-2019</t>
  </si>
  <si>
    <t>FONDO NACIONAL DE L AHORRO, TEMPORALES UNO A, OPTIMIZAR, ACTIVOS Y SERVICIOS Y ASESORÍAS</t>
  </si>
  <si>
    <t>QUE SE DECLARE POR VIA DE PRESCRIPCIÓN EXTRAORDINARIA ADQUISITVA DE DOMINIO AL DEMANDANTE, DEL INMUEBLE OBJETO DEL PROCESO, COMO CONSECUENCIA SE CANCELE A SU ANTERIOR PROPIETARIO LA INSCRIPCION DE LA PROPIEDAD  Y SE INCORPORE A  NOMBRE DEL DEMANDANTE.</t>
  </si>
  <si>
    <t xml:space="preserve">EL 7-JUN-18 DILIGENCIA DE NOTIFICACIÓN PERSONAL (ACTA) APODERADO JUDICIAL DE LA LLAMADA EN GARANTIA CONFIANZA S.A.; EL 11-JUL-18 AL DESPACHO                                                                                                                                   21/06/2019 AL DESPACHO POR REPARTO                                                                                                                                                                                                                                                                                                                                                                                                                                                                                                                                                                                                                                                                                                                                                                                         23/01/2020 AUTO QUE ADMITE CONSULTA SEÑALA EL 29 DE ENERO DE 2020 A LAS 8:30 AM                                                                                                                                                                                                                        29/01/2020 AL DESPACHO                                                                                                                                                                                                                                 04/02/2020 FALLO
CONFIRMA SENTENCIA, SIN COSTAS EN INSTANCIA. NOTIFICADA EN ESTRADOS. </t>
  </si>
  <si>
    <t>00136/2019</t>
  </si>
  <si>
    <t xml:space="preserve">JUZGADO SEXTO CIVIL DEL CIRCUITO </t>
  </si>
  <si>
    <t>DECLARATIVO DE CUMPLIDO  CONTRACTUAL</t>
  </si>
  <si>
    <t>GRANDES Y MODERNA CONSTRUCCIONES DE COLOMBIA SAS</t>
  </si>
  <si>
    <t>11001400303420200000300</t>
  </si>
  <si>
    <t>PRUEBASS ANTICIPADAS</t>
  </si>
  <si>
    <t>CALLE 16 SAS</t>
  </si>
  <si>
    <t>FNA- CONTRALORIA GENERAL DE LA NACION</t>
  </si>
  <si>
    <t>00675/2017</t>
  </si>
  <si>
    <t>DECLARATIVO DE PERTENENCIA</t>
  </si>
  <si>
    <t>DIANA YANETH SUAREZ BURGOS</t>
  </si>
  <si>
    <t>FONDO NACIONAL DEL AHORRO Y GILBERTO MORENO ANDRADE</t>
  </si>
  <si>
    <t>11/26/2019 Y 01/15/20250</t>
  </si>
  <si>
    <t>00783/2019</t>
  </si>
  <si>
    <t>JUZGADO TREINTA Y SIETE CIVIL MUNICIPAL</t>
  </si>
  <si>
    <t>SUCESION INTESTADA</t>
  </si>
  <si>
    <t>0152/2020</t>
  </si>
  <si>
    <t>MYRIAM PAPTRICIA BETANCOURT ENCISO</t>
  </si>
  <si>
    <t>11001400303820190017800</t>
  </si>
  <si>
    <t>12/09/2016 06/27/2019</t>
  </si>
  <si>
    <t xml:space="preserve">JUZGADO TREINTA Y OCHO CIVIL MUNICIPAL </t>
  </si>
  <si>
    <t>FNA Y HEREDEROS MARCELINO PEREA VALENCIA</t>
  </si>
  <si>
    <t>LUZ MARIA MOSQUERA MENA</t>
  </si>
  <si>
    <t>QUE SE DECLARE LA PERTENENCIA POR PRESCRIPCIÓN ADQUISITA DEL INMUEBLE OBJETO DEL PROCESO.</t>
  </si>
  <si>
    <t>00413/2019</t>
  </si>
  <si>
    <t>JUZGADO DÉCMOLABORAL DEL CIRCUITO</t>
  </si>
  <si>
    <t>CARLOS ALBERTO RHENALS DORIA</t>
  </si>
  <si>
    <t>FONDO NACIONAL DEL AHORRO Y SERVICIS Y ASESORIAS</t>
  </si>
  <si>
    <t>0093/2020</t>
  </si>
  <si>
    <t>HERNAN RAFAEL SÁNCHEZ MERCHERÍA</t>
  </si>
  <si>
    <t>SENTENCIA DE SEGUNDA INSTANCIA CONFIRMA PRIMERA EN LA CUAL SE CONDENÓ A OPTIMIZAR A PAGAR A LAS DEMANDNATES INDEMNIZACIÓN MORATORIA, SIN COSTAS DE SEGUNDA INSTANCIA, NOTIFICADO EN ESTRADOS.</t>
  </si>
  <si>
    <t>RUBEN DARIO CARRILLO RAMIREZ</t>
  </si>
  <si>
    <t xml:space="preserve">QUE SE DE CLARE POR VIA DE PRESCRIPCION ORDINARIA QUE EL DEMANDANTE ES PROPIETARIO DEL BIEN INMUEBLE OBJETO DEL PROCESO DE PROPIEDAD DE DOLLY ESPERANZA CARVAJAL SANEZ , CON OCASIÓN DE LA PRESCRIPCION ADQUISITIVA DE DOMINIO EJERCIDA POR MÁS DE 10 AÑOS Y SEORDENE LA INSCRIPCIÓN DE LA DEMANDA. </t>
  </si>
  <si>
    <t>11001400304920170090000</t>
  </si>
  <si>
    <t>20001310500420200000400</t>
  </si>
  <si>
    <t xml:space="preserve">JUZGADO CUARTO LABORAL DEL CIRCITO </t>
  </si>
  <si>
    <t>FONDO NACIONAL DEL AHORRO Y SERVICIS Y ASESORÍAS</t>
  </si>
  <si>
    <t>20001310500420200000500</t>
  </si>
  <si>
    <t>JUZGADO CUARTO LABORAL DEL CIRCUITI¿O</t>
  </si>
  <si>
    <t>ALEJANDRO MANUEL PANTOJA DURAN</t>
  </si>
  <si>
    <t>FONDO NACIONAL DEL AHORRO, TEMPORALES UNO A, OPRIMIZAR Y SERVICIOS Y ASESORÍAS</t>
  </si>
  <si>
    <t>73001400300220190056200</t>
  </si>
  <si>
    <t>FERNANDO EMIRO TRIANA CARDOZO</t>
  </si>
  <si>
    <t>87741</t>
  </si>
  <si>
    <t>REORGANIZACION</t>
  </si>
  <si>
    <t>KAREN PAOLA GOMEZ ROMERO</t>
  </si>
  <si>
    <t>FN Y OTROS ACREEDORES</t>
  </si>
  <si>
    <t>EL DEMANDANTE SOLICITA LA APERTURA DEL PROCESO DE REORGANIZAUCION DE DEUDAS CON LOS ACREEDORES</t>
  </si>
  <si>
    <t>SERGIO ANDRES JAIMES PIZA</t>
  </si>
  <si>
    <t>EL 09 DE AGOSTO DEL 2018 SE FIJA FECHA PARA LLEVAR A CABO AUDIENCIA OBLIGATORIA DE QUE TRATA EL ARITCULO 77 PROGRAMADA PARA E 17 DE NOVIEMBRE DE 2018 A LAS 4:00 PM                                                                                                                                    11/09/2019 SENTENCIA DE PRIMERA INSTANCIA
SE PROFEIERE SENTENCIA REMITIR PROCESO APELACION.-                       PENDIENTE REMISIÓN AL TRIBUNAL                                                                                                                                                                                                                                                                                                                                                                                                                                                                                                                                                                                                                                                                                                                                                                                                                                                                                                                                                                                                                                                                                                                                                                               27/01/2020 AUTO DE SEÑALAMIENTO
SEÑALA EL 5 DE FEBRERO DE 2020 A LAS 2:30 PM, ESTADO 11 DEL 27 DE ENERO 2020                                                                                                                                                                                                                                 31/01/2020 AL DESPACHO                                                                                                                                                                                                                                                                                  07/02/2020 FALLO
CONFIRMAR LA SENTENCIA PROFERIDA - SIN COSTAS EN ESTA INSTANCIA - NOTIFICADA EN ESTRADOS</t>
  </si>
  <si>
    <t>27/08/2018 SE SURTE AUDIENCIA DE CONCILIACIÓN, EN LA ETAPA DE SANEAMIENTO SE ORDENA NOTIFICAR A LA ANDGE.                                                                                                                                   //23/07/2019 AL DESPACHO                                                                                         13/11/2019 AUTO QUE ADMITE RECURSO DE APELACION, SEÑALA EL 19 DE NOVIEMBRE 2019 A LAS 4:00 PM                                                                                           19/11/2019 AL DESPACHO                                                                               19/11/2019 FALLO CONFIRMA SENTENCIA, SIN COSTAS EN INSTANCIA. NOTIFICADA EN ESTRADOS.                                                                                                                                                                                                                                                                                                                                                                                                                                                                                                                                                                                                                                                                                                                                                                                                                                                                                                                                                                                                                                                                                                                                                                                                                                                                                                                                                                                                                                                                                                                                                                                                                   10/02/2020 AUTO SEÑALA AGENCIAS EN DERECHO OBEDEZCASE Y CUMPLASE .</t>
  </si>
  <si>
    <t>EL 14 DE NOVIEMBRE SE NOTIFICA PERSONALMENTE AL APODERADO DE LIBERTY.                                                                                                                                                     EL 28 DE NOVIEMBRE SE RECEPCIONA CONTESTACIÓN DE LA DEMANDA Y LLAMAMIENTO EN GARANTÍA.                                                                                                                                    10/06/2019 AL DESPACHO                                                                                                                                                                                                                                                                                                                                                                                                                                                                                                                                                                                                                                                                                                                                                                                                                                                                                                                                                                                                                                                                                                                                                                                                                                                  04/02/2020 AUTO DE SEÑALAMIENTO
SEÑALA EL 11 DE FEBRERO DE 2019 A LAS 2:40 PM                                                                                                                                                                                                                                                                                  11/12/2019 SE REVOCA LOS NUMERALES 1, 2, 3, 4 Y 5/ SE DECLARA QUE EXISTIERON CONTRATOS DE TRABAJO EN VARIOS PERIODOS/ SE CONDENA A OPTIMIZAR SERVICIOS TEMPORALES SA/ SE ABSUELVE AL FNA Y CONFIANZA SA/ SE CONFIRMA EN LO DEMAS LA SENTENCIA/ SIN COSTAS EN SEGUNDA INSTANCIA Y LAS DE PRIMERA A CARGO DE OPTIMIZAR SERVICIOS TEMPORALES SA/ SE NOTIFICA EN ESTRADOS</t>
  </si>
  <si>
    <t xml:space="preserve">EL 21 DE JULIO DE 2018 SE RADICA SUBSANACIÓN DE LA CONTESTACIÓN DE LA DEMANDA.                                                                                                                                                                       02/04/2019 AUTO FIJA FECHA AUDIENCIA Y/O DILIGENCIA PARA EL DIA 18 DE NOVIEMBRE DE 2019 A LAS 09:00 AM                                                                                                                      18/11/2019 SENTENCIA DE 1º INSTANCIA CONDENATORIA, SE CONCEDE EL RECURSO DE APELACION INTERPUESTO POR LOS APODERADOS DE LAS PARTES Y SE ORDENA LA REMISION ANTE EL SUPERIOR.                                                                               18/11/2019 SENTENCIA DE 1º INSTANCIA CONDENATORIA, SE CONCEDE EL RECURSO DE APELACION INTERPUESTO POR LOS APODERADOS DE LAS PARTES Y SE ORDENA LA REMISION ANTE EL SUPERIOR. 26/11/2019 SE REMITO PORCESO AL TRIBUNAL EN APELACIÓN                                                                                                                        02/12/2019 A DESPACHO                                                                                                                                                                                                                                                                                                                                                                                                                                                                                                                                                                                                                                                                                                                                                                                                                                                                                                                                                                                                                                                                                                                                                                                                                                                                                                                                                                                                                                                                                                                                    </t>
  </si>
  <si>
    <t>PODER PARA NOTIFICACIÓN Y ATENCIÓN DEL PROCESO                                                                                                                                   11/10/2019 AUTO FIJA FECHA AUDIENCIA Y/O DILIGENCIA SE FIJA LA HORA DE LAS 2:30 P.M. DEL DÍA 11 DE DICIEMBRE DE 2019.                                                                         28/10/2019 AL DESPACHO                                                                                                                                                      18/11/2019 AUTO RESUELVE RENUNCIA PODER Y SE CORRE TRASLADO POR 3 DÍAS DEL DICTAMEN DE LA SUPEFINANCIERA.                                                                                                                                                              03/12/2019 AL DESPACHO                                                                                                                                    11/12/2019 AL DESPACHO PARA
SEÑALAR NUEVA FECHA                                                                                                                                                                                           18/12/2019 AUTO FIJA FECHA AUDIENCIA Y/O DILIGENCIA
SEÑALA LA HORA DE LAS 9 A.M. DEL DÍA 24 DE ENERO DE 2020 Y NIEGA PETICIÓN                                                                                                                                                                                                                                                                                                                                                                                                                                                                                                                                                                                                                                                                                                                                                                                                                                                                                                                                                                                                                                                                                                                                                                                                     13/02/2020 AUTO DE TRÁMITE
NIEGA APELACIÓN CON FUNDAMENTO EN LO ANOTADO.</t>
  </si>
  <si>
    <t>PODER PARA NOTIFICACIÓN Y ATENCIÓN DEL PROCESO                                                                                                                                   17/10/2019 ACTA AUDIENCIA17  SE REALIZA AUDIENCIA ART. 372 C.G.P. ** ORDENA OFICIAR                                                                                                                            21/10/2019 SE RADICO OFICIO NO 3635, JUZGADO 29 DE FAMILIA Y OFICIO NO 3636 JUZGADO 10 DE FAMILIA                                                                                                                                                                                                                                                                                                                                19/12/2019 AL DESPACHO                                                                                                                                                                                                                                                                                                                                                                                                                                                          21/01/2020 AUTO RESUELVE RENUNCIA PODER AUTO CALENDADO 20 DE ENERO DE 2020...ADMITE RENUNCIA DE PODER...ORDENA REQUERIR JUZGADO 10 DE FAMILIA                                                                                                                                                                                                                                                                                                                                                                                                                                                                                                                                                                                                                                                                                                                                           12/02/2020 ACTA AUDIENCIA
SE REALIZA INSPECCIÓN JUDICIAL Y AUDIENCIA DE QUE TRATA EL ART. 375 DEL C.G.P. *** NIEGA PRETENSIONES, DECRETA TERMINACIÓN, ORDENA LEVATAR MEDIDAS.. SIN CONDENA EN COSTAS.</t>
  </si>
  <si>
    <t xml:space="preserve">SENTENCIA DE SEGUNDA INSTANCIA PROFERIDA POR EL TRIBUNAL SUPERIOR DE MANIZALES, CONFIRMA SENTENCIA DE PRIMERA INSTANCIA, MEDIANTE LA CUAL CONDENÓ AL FNA EN PRESTACIONES SOCIALES POR $5.963.750.67 Y SANCION MORATORIA POR $49.583.050. </t>
  </si>
  <si>
    <t xml:space="preserve">PENDIENTE  LIQUIDACION </t>
  </si>
  <si>
    <t>EN AUDIENCIA SE PROFIERE FALLO DE SEGUNDA INSTANCIA RESUELVE: COFIRMAR LA SENTENCIA DE PRIMERA INSTANCIA,  QUE CONDENA A CONFIANZA A PAGAR LA INDEMNIZACION MORATORIA A LOS DEMANDANTES, SIN COSTAS.</t>
  </si>
  <si>
    <t>SENTENCIA DE PRIMERA INSTANCIA RESUELVE  NEGAR LAS PRETENSIONES DE LA DEMANDA, EN CONSECUENCIA, DAR POR TERMINADO EL PROCESO, ORDENA LEVANTAMIENTO MEDIDAS CAUTELARES, CONDENA EN COSTAS AL DEMANDANTE Y FIJA COMO AGENCIAS $1.000.000.  EN AUTO DEL 12 DE FEBRERO DEL 2020 SE NIEGA LA CONCESIÓN DEL RECUERSO DE APELACIÓN INTERPUESTO POR LA PARTE DEMANDANTE POR EXTEMPORANEO.</t>
  </si>
  <si>
    <t>SENTENCIA DE PRIMERA INSTNCIA RESUELVE: NEGAR LAS PRETENSIONES DE LA DEMANDA, DECRETAR LA TERMINACION DEL PROCESO, ORDENAR LEVANTAMIENTO DE LA MEDDA DE INSCRIPCIÓN DE LA DEMANDA, ORDENAR DESGLOCE Y SIN COSTAS</t>
  </si>
  <si>
    <t>00010/2020</t>
  </si>
  <si>
    <t>DIEGO FERNANDO ARBELAEZ VILLANUEVA</t>
  </si>
  <si>
    <t xml:space="preserve">JUZGADO TREINTA LABORAL DEL CIRCUITO </t>
  </si>
  <si>
    <t>JUZGADO CINCUENTA CIVIL MUNICIPAL</t>
  </si>
  <si>
    <t>FONDO NACIONALD EL AHORRO Y OTROS ACREEDORES</t>
  </si>
  <si>
    <t>REORGANIZACION DE DEUDAS FONDO NACIONAL DEL AHORRO YOTROS ACREEDORES</t>
  </si>
  <si>
    <t>OSCAR ALEXANDER CASTIBLANCO CLAVIJO/REINA YAZMIN RODRIGUEZ PARRA</t>
  </si>
  <si>
    <t>11440888,  52471011</t>
  </si>
  <si>
    <t>SENTENCIA DE SEGUNDA INSTANCIA RESUELVE CONFIRMAR LA SENTENCIA DE PRIMERA INSTANCIA, SIN COSTAS, NOTIFICADO EN ESTRADOS, SIN RECURSO DE CASACIÓN. SE CANCELA LA RESPECTIVA PROVISIÓN.</t>
  </si>
  <si>
    <t>41001312000120190013100</t>
  </si>
  <si>
    <t>JUZGADO PENAL DEL CIRCUITO ESPECIALIZADO EXTINCION DE DOMINIO</t>
  </si>
  <si>
    <t>FISCALIA 24 DELEGADA ESPECIALIZADA EXTNCION DOMINIO</t>
  </si>
  <si>
    <t>QUE SE EXTINGA EL DERECHO DE DOMINIO DEL INMUEBLE OBJETO DE LA DEMANDA DE PROPIEDAD DE BELISARIO RODRIGUEZ MORENO Y OTRO</t>
  </si>
  <si>
    <t>ORODEN DE PAGO 5300098712 DEL 21 DE FEBRERO DEL 2020 POR $55.576.801</t>
  </si>
  <si>
    <t>FNA Y BELISARIO RODRIGUEZ MORENO</t>
  </si>
  <si>
    <t xml:space="preserve">EL 31 DE JULIO DEL 2017 AL DESPACHO PARA SENTENCIA.                                                                                                                                                                                                                                                                                                                                                                                                                                                                                                                                                                                                                                                                                                                                                                                                                                                                                                                                                                                                                                                                                                                                                                                                                                                                                                                                                                                                                                                                                                                                                                                                                                                                                                                                                                                                                                                                                                                                                                                         </t>
  </si>
  <si>
    <t xml:space="preserve">AUTO APLAZA AUDIENCA PROGRAMADA PARA EL 16 DE AGOSTO, QUEDANDO PARA EL 22 DE AGOSTO DEL 2018 A LA 1:30 DE LA TARDE.                                                                                                                                                                                                                                                                                                                                                                                                                                                                                                                                                                                                                                                                                                                                                                                                                                                                                                                                                                                                                                                                                                                                                                                                                                                                                                                                                                                                                                                                                                                                                                                                                                                                                                                                                                                                                                                                                                                                                                                                 </t>
  </si>
  <si>
    <t xml:space="preserve">EL 14 DE AGOSTO DEL 2018 AUTO TIENE POR CONTESTADA LA DEMANDA Y SE FIJA FECHA DE AUDIENCIA PARA EL DÍA 27 DE AGOSTO DE 2018 10:30 A.M.                                                                                                                                    20/08/2019 SENTENCIA DE PRIMERA INSTANCIA
CIERRA DEBATE PROBATORIO // CONDENATORIO // CONCEDE APELACION 19/09/2019 AUTOS DE SUSTANCIACIÓN
ADMITE APELACION, SEÑALA EL 23 DE OCTUBRE DE 2019 A LAS 2:15 PM PARA QUE TENGA LUGAR LA AUDIENCIA DE DECISION, NOTIFIQUESE Y CUMPLASE ESTADO 168 DEL 23 DE SEPTIEMBRE 2019. DAIRO                                                  23/10/2019 FALLO REVOCA NUMERALES 1 - 2 Y 3° PARCIALMENTE DEL NUMERAL 5° DE LA SENTENCIA. CONFIRMA EN LO DEMÁS. SIN COSTAS EN INSTANCIA.                              19/11/2019 SE DEVUELVE PROCESO AL JUZGADO DE ORIGEN                                                                               25/11/2019 AL DESPACHO                                                                                                                                                                                                                   10/12/2019 AUTO OBEDÉZCASE Y CÚMPLASE LO RESUELTO POR EL SUPERIOR// POR SECRETARIA LIQUIDENSE LAS COSTAS                                                                                                                                                                                           19/12/2019 AL DESPACHO                                                                                                                                                                                                                                                                                                                                                                                                                                                                                                                                                                                                                                                                                                                                                                                                                                                                                                                                                                                                                                                                                                                                                                                                                                                                                                                                                                                                                                                                                           </t>
  </si>
  <si>
    <t>SENTENCIA DE PRIMERA INSTANCIA DESFAVORABLE, DECLARAN EL CONTRATO CON EL FNA Y CONDENA A PAGAR CESANTÍAS, INDEMNIZACION MORATORIA, COSTAS FIJA $2.500.000 EN AGENCIAS, INTERPONEN RECURSO EL CUAL ES CONCEDIDO EN EFECTO SUSPENSIVO ANTE EL TRIBUNAL SUPERIOR DE BOGOTÁ                                                                                                                                   28/08/2019 FALLO CONFIRMA SENTENCIA, SIN COSTAS EN INSTANCIA. LA PARTE DEMANDADA INTERPONE RECURSO EXT. DE CASACIÓN. NOTIFICADA EN ESTRADOS                                                                                                                    20/09/2019 TRAMITES DE SECRETARIA
PASA AL GRUPO DE CASACIONES                                                                                                                                                                                                                                                                                                                                                                                                                                                                                                                                                                                                                                                                                                                                                                                                                                                                                                                                                                                                                                                                                                                                                                                                                                                                                                                                                                                                                                                                                                                                                                                                                                                                                                                                                                                                                          21/02/2020 AUTO RESUELVE CASACIÓN NIEGA CASACION, RECONOCE PERSONERIA</t>
  </si>
  <si>
    <t xml:space="preserve">EL 19 DE JUNIO DEL 2018 AUTO TIENE POR CONTESTADA LA DEMANDA Y FEJA COMO FECHA PARA AUDIENCIA DE QUE TRATA EL ARTICULO 77 PARA EL 13 DE NOVIEMBRE DEL 2018 A LAS 11:00 AM                                                                                                                                                                                                                                                                                                                                                                                                                                                                                                                                                                                                                                                                                                                                                                                                                                                                                                                                                                                                                                                                                                                                                                                                                                                  04/02/2020 FALLO CONFIRMA SENTENCIA                                                                                                                                                                                                                                                                                                                                                                                                                                                                                                                                                                        </t>
  </si>
  <si>
    <t>EN AUDIENCIA SE PROFIERE FALLO DE PRIMERA INSTANCIA RESUELVE: DECLARAR CONTRATO ENTRE LOS DEMANDANTES Y OPTIMIZAR, CONDENA A OPTIMIZAR A PAGAR INDEMNIZACION MORATORIA, DECLARA PROBADA LA EXCEPCIÓN DE INEXSTENCIA RELACION LABORAL PROPUESTA POR EL FNA, ABSUELVEN AL FNA DE TODAS LAS PRETENSIONES, Y A LAS LLAMADAS EN GARANTÍA, CONDENA EN COSTAS A OPTIMIZAR A CADA UNO DE LOS DEMANDANTES. OPTIMIZAR INTERPONE RECURSO DE APELACIÓN, EL CUAL ES CONCEDIDO EN EFECTGOSUSPENSIVO ANTE EL TRIBUNAL SUPERIOR. 
14/05/2019 AL DESPACHO                                                                                                                                                                                                                                                                                                                                                                                                                                                                                                                                                                                                                                                                                                                                                                                                                                                                                                                                                                                                                 05/02/2020 AUTO DE SEÑALAMIENTO FECHA AUDIENCIA DE DECISIÓN
SEÑALA EL 5 DE FEBRERO DE 2020 A LAS 8:40 AM                                                                                                                                                                                                                                 05/02/2020 AL DESPACHO                                                                                                                                                                                                                                                                                                                                                                                                                                                                                                                                                                        14/02/2020 FALLO CONFIRMAR LA SENTENCIA DE PRIMERA INSTANCIA / SIN COSTAS EN ESTA INSTANCIA</t>
  </si>
  <si>
    <t xml:space="preserve">SE APORTÓ NOTIFFICAICON EL 04-07-2018
30/05/2018 AUTO REQUIERE SO PENA DE DESISTIMIENTO
21/09/2017 AUTO RECONOCE PERSONERÍA AL DR. MEDINA
25/05/2017  AUTO REQUIERE                                                                                                                                   29/08/2019 TRASLADO C.G.P 5 DÍAS                                                                                                                                                                                                                                                                                                                                                                                                                                                                                                                                                                                                                                                                                                                                                                                                                                                                                                                                                                                                                                                                                                                                                                                                                                                   07/02/2020 AUTO FIJA FECHA AUDIENCIA Y/O DILIGENCIA                                                                                                                                                                                                                                                                                                                                                                                                                                                                                                                                                                        </t>
  </si>
  <si>
    <t xml:space="preserve">EN AUDIENCIA DE JUZGAMIENTO SE PROFIERE FALLO DE PRIMERA INSTANCIA RESUELVE: DECLARAR LA SIMULACIÓN CONTRATO COMPRAMENTE E.P. 853 DEL 12 DE DIEICMEBRE DEL 2015, DEJAR SIN EFECTOS LA CITADA E.P, OFICIAR A LA RESPECTIVA NOTARIA, ADVIERTE QUE LA DECISION NO PRODUCE EFECTO ALGUNO FRENTE AL FNA Y A LA GARANTÍA REAL REGISTRADA ANOTACIÓN 6, ORDENAR A LA DEMANDADA PAGAR $104.144.071, CONDENA EN COSTAS, LA PARTE DEMANDADA INTERPONE RECURSO DE APELACIÓN, ASÍ COMO EL FNA, EL CUA FUE CONCEDIDO EN EFECTO DEVOLUTIVO ANTE EL TRIBUNAL SUPERIOR DE ARAUCA.                                                                                                                                   07/10/2019 A SECRETARÍA
SE PROGRAMÓ COMO FECHA PARA PROFERIR LA SENTENCIA EL 7 DE NOVIEMBRE DE 2019 A LAS 4:00 DE LA TARDE. 10/1/2019 AL DESPACHO
PASA AL DESPACHO EL PROCESO DE LA REFERENCIA PARA PROFERIR LA DECISIÓN CORRESPONDIENTE                                                                                                       08/11/2019 FÍJESE COMO NUEVA FECHA PARA LA REALIZACIÓN DE LA AUDIENCIA EL DÍA JUEVES VEINTIOCHO (28) DE NOVIEMBRE DE DOS MIL DIECINUEVE (2019) A LAS TRES (3:00) DE LA TARDE                                                                                                      14/11/2019 AL DESPACHO                                                                                                 26/11/2019 FÍJESE COMO NUEVA FECHA PARA LA REALIZACIÓN DE LA AUDIENCIA EL DÍA 18 DE DICIEMBRE DE 2019 A LAS 3:00 DE LA TARDE.                                                                               03/12/2019 AL DESPACHO                                                                                                                                                                                                                                                                                                                               18/12/2019 AUTO FIJA FECHA AUDIENCIA Y/O DILIGENCIA
SE APLAZÓ LA AUDIENCIA PROGRAMADA PARA EL DÍA DE HOY Y SE FIJÓ COMO NUEVA FECHA EL DÍA 29 DE ENERO DE 2020 A LAS 3:00 P.M.                                                                                                                                                                                 16/01/2020 AL DESPACHO                                                                                                                                                                                                                                                                                                                                                                                                                                                                                                 28/01/2020 FÍJESE COMO NUEVA FECHA PARA LA REALIZACIÓN DE LA AUDIENCIA DONDE SE RESOLVERÁ EL RECURSO ODE APELACIÓN FORMULADO POR EL APODERADO JUDICIAL DEL DEMANDANTE EL 25 DE FEBRERO DE 2019 A LAS 3:00 P.M.                                                                                                                                                                                                                                 04/02/2020 AL DESPACHO                                                                                                                                                                                                                                                                                                                                                                                                                                                                                                                                                                        </t>
  </si>
  <si>
    <t>SE CONTESTÓ EL 24 DE AGOSTO DE 2018.                                                                                                                                    26/09/2019 AUTO FIJA FECHA AUDIENCIA Y/O DILIGENCIA SE FIJA FECHA PARA AUDIENCIA EL 18 DE FEBRERO DE 2020 A LAS 9:30 A.M. Y ORDENA OFICIAR.                                                            15/11/2019 AUTO SE ACEPTA RENUNCIA DE APODERADO, RECONOCE PERSONERIA Y ACEPTA SUSTITUCIÓN                                                                                                                                                                                                                                                                                                                                                                                                                                                                                                                                                                                                                                                                                                                                                                                                                                                                                                                                                                                                                                                                                                                                                                                                                                                                                                                                                                                                                                                                                                                                                                                                                                                                                                                                                                                                                          19/02/2020 ACTA AUDIENCIA</t>
  </si>
  <si>
    <t>PODER PARA NOTIFICACIÓN Y ATENCIÓN DEL PROCESO                                                                                                                                   31/05/2019 AL DESPACHO                                                                                                                                                                                                                                                                                                                                                                                                                                                                                                                                                                                                                                                                                                                                                                                                                                                                                                                                                                                                                                                                                                                                                                                                                                                                                                                                                                                                                                                                                                                                    12/02/2020 AUTO REQUIERE                                                                                                                                                                                                                                                                                      18/02/2020 AL DESPACHO</t>
  </si>
  <si>
    <t xml:space="preserve">25/06/20185. SE CANCELA LA AUDIENCIA PORQUE LA SUPERINTENDENCIA NO ALLEGÓ EL DICTAMEN
AUDIENCIA INICIAL PARA EL 25 DE JUNIO DE 2018 - A LAS 8:30AM                                                                                                                                   22/10/2019 FIJACION EN LISTA RECURSO DE REPOSICION. IBAGUÉ,                                                       22/10/2019 HOY A LAS 8 A.M., SE FIJA EN LISTA POR UN DÍA EL ANTERIOR RECURSO DE REPOSICIÓN. A PARTIR DEL SIGUIENTE HÁBIL CORRE EL TRASLADO DE TRES DÍAS A LA PARTE CONTRARIA PARA LO QUE ESTIME CONVENIENTE (ART. 110 Y 319 C.G.P.).ANAQUEL RECURSOS.                                                                                                              27/11/2019 AUTO RESUELVE REPOSICIÓN AUTO RESUELVE REPOSICION                                                                                                                                    13/12/2019 AUTO FIJA FECHA PARA LLEVAR ACABO LA AUDIENCIA                                                                                                                                                                                                                                                                                                                                                                                                                                                                                                                                                                                                                                                                                                                                                                                                                                                                             30/01/2020 AUTO FIJA FECHA AUDIENCIA Y/O DILIGENCIA
AUTO FIJA FECHA PARA LLEVAR ACABO LA AUDIENCIA CONSAGRADA EN EL ARTICULO 392 C.G.P                                                                                                                                                                                                                                                                                                                                                                                                                                                                                                                                                                                                                                                                                                                                                                                                         </t>
  </si>
  <si>
    <t>PODER PARA NOTIFICACIÓN Y ATENCIÓN DEL PROCESO                                                                                                                                   17/10/2019 AUTO FIJA FECHA AUDIENCIA Y/O DILIGEN CIACITA PARA EL 24 DE OCTUBRE DE 2019 - 9:45 AM                                                                                                                     31/10/2019 AL DESPACHO                                                                                                                        01/11/2019 SENTENCIA DE PRIMERA INSTANCIA-AUTO CONCEDE RECURSO DE APELACIÓN EN EFECTO SUSPENSIVO                                                                                               14/11/2019 A REPARTO EN EL TRIBUNAL                                                                                                          18/11/2019 AL DESPACHO POR REPARTO                                                                                                                                                                                                                                                                                                                                                                                                                                                                                                                15/01/2020 AUTO QUE ADMITE RECURSO                                                                                                                                                                                                                                                                         20/01/2020 AL DESPACHO                                                                                                                                                                                                                                                                                                                                                                                                                                                         31/01/2020 AL DESPACHO                                                                                                                                                                                                                                                                                                                                                                                                                                                                                                                                                                        12/02/2020 AUTO DE SUSTANCIACIÓN EN AUDIENCIA SE FIJA FECHA PARA CONTINUAR AUDIENCIA, EL 19 DE FEBRERO DE 2020 A LAS 4:30 PM</t>
  </si>
  <si>
    <t xml:space="preserve">11/09/2017 AUTO APRUEBA LIQUIDACIÓN DE COSTAS                                                                                                                                                                                                                                                                                                                                                                                                                                                                                                                14/01/2020 SE SOLICITA DESISTIMIENTO TACITO DEL PROCESO                                                                                                                                                                                                                                                                                                                                                                                                                                                                                                                                                                                                                                                                                                                                                                                                                                                                                                                                                                                                                                                                                                                                                                                                                                                                                                          </t>
  </si>
  <si>
    <t>PODER PARA SU NOTIFICACIÓN Y ATENCIÓN DEL PROCESO                                                                                                                                                                                                                                                                                                                                                                                                                                                                                                                                                                                                                                                                                                                                                                                                                                                                                                                                                     22/01/2020 EL FNA SE NOTIFICA PERSONALMENTE                                                                                                                                                                                                                                                                                                                                                                                                                                                         03/02/2020 EL FNA CONTESTA DEMANDA                                                                                                                                                                                                                                                                                                                                                                                                                                                                                                                                                                        20/01/2020 SE CORRE TRASLADO DE LAS EXCEPCIONES PROPUESTAS EN LA CONTESTACIÓN DE DEMANDA</t>
  </si>
  <si>
    <t>EN AUDIENCIA PUBLICA EL TRIBUNAL PROFIERE FALLO DE SEGUNDA INSTANCIA RESUELVE: REVOCAR NUMERALES, 1, 2 Y 3, EN SU LUGAR, SE CONDENA A OPTIMIZAR A RECONOCER Y PAGAR A LOS DEMANANTES LA INEMNIZACION MORATORIA, Y REVOCAR PARCIALMENTE EL NUMERLA 5 Y EN SU LUGAR CONDENAR A CONFIANZA A RESPONDER POR LA CONDENA IMPUESTA EN SOLIDARIAD A OPTIMIZAR, CONFIRMA EN LO DEMÁS, SIN COSTAS, NOTIFICADO EN ESTRADOS.</t>
  </si>
  <si>
    <t>EN AUDIENCIA PUBLICA EL TRIBUNAL PROFIERE FALLO DE SEGUNDA INSTANCIA RESUELVE: CONFIRMAR LA SENTENCIA DE PRIMERA INSTANCIA, MEDIANTE  LA CUAL CODNENA A OPTIMIZAR A PAGAR A LOS DEMNDNATES INDEMNIZACION MORATORIA DECLARA LAS EXCEPCIONES PROPUESTAS OR EL FNA, Y LO ABSUELVE DE TODAS LAS PRETENSIONES , IGUAL A LIBERTY Y ASEGURADORAS Y CONDENA A OPTIMIZAR EN COSTAS A FAVOR DE LOS DEMANDANTES.</t>
  </si>
  <si>
    <t>LILIAN LAZARO GOMEZ</t>
  </si>
  <si>
    <t>WILSON ALFONSO MARTINEZ CONSUEGRA</t>
  </si>
  <si>
    <t xml:space="preserve">JUZGADO QUINTO LABORAL DEL </t>
  </si>
  <si>
    <t>JOSE IGNACIO RESTREPO GONZALEZ</t>
  </si>
  <si>
    <t>81001310300320170019000</t>
  </si>
  <si>
    <t>LUIS FELIPE MENDOZA LELGUIZAMON</t>
  </si>
  <si>
    <t>REORGANIZACION EMPRESARIAL DE DEUDAS FONDO NACIONAL DEL AHORRO YOTROS ACREEDORES</t>
  </si>
  <si>
    <t xml:space="preserve">ACCIÓN DE REPETICIÓN </t>
  </si>
  <si>
    <t>FNA-JOSE JORGE CRESPO ANDRADE</t>
  </si>
  <si>
    <t>FNA-HERNANDO CARVALHO QUIGUA Y OTROS</t>
  </si>
  <si>
    <t>FNA-LUIS EDUARDO TRIVIÑO OBANDO</t>
  </si>
  <si>
    <t>ONESIMO ANTONIO PAVA OBREGÓN</t>
  </si>
  <si>
    <t>EL TRIBUNAL SUPERIOR DE BOGOTÁ PROFIERE FALLO DE SEGUNDA INSTANCIA, MEDIANTE LA CUAL CONFIRMA SENTENCIA DE PRIMERA INSTANCIA, EN LA QUE SE CONDENO A OPTIMIZAR A PAGAR INDEMNIZACION MORATORIA E INTESES SOBRE LAS CESANTIAS, ASÍ COMO LAS COSTAS A FAVOR DE LA DEMANDANDA.</t>
  </si>
  <si>
    <t>SENTENCIA DE SEGUNDA INSTANCIA RESUELVE: CONFIRMAR LA SENTENCIA DE PRIMERA INSTANCIA PROFERIDA EL 11 DE SEPTIEMBRE 2019 POR EL JUZGADO 24 LABORAL DEL CIRCUITO DE BOGOTÁ, SIN COSTAS EN ESTA INSTANCIA.</t>
  </si>
  <si>
    <t>AUTO MEDIANTE EL CUAL DECRETAR EL DESISTIMIENTO TACITO EN EL PRESENTE PROCESO, NO HAY MEDIDA PREVIA QUE CANCELAR , ORDENAR DESGLOSE DEMANDA Y ANEXOS, ACEPTA PERSONERÍA APODERADO DELFNA Y CONTRA LA PRESENTE DECISION PROCEDEN LOS RECURSOS DE REPOSICIÓN Y/O APELACIÓN.</t>
  </si>
  <si>
    <t>EN AUDIENCIA PUBLICA SE PROFIERE FALLO DE PRIMERA INSTANCIA RESUELVE: DECLARAR NO PROBADAS LAS EXCEPCIONES PROPUESTAS POR EL FNA, ACCEDER A LA PRETENSION RESPECTO DE LA REVISIÓN DEL CONTRATO DE MUTUO CON INTERÉS CELEBRADO ENTRE EL DEMANANTE Y EL FNA, REVISIÓN QUE DEBE CUMPLIR CON LO DISPUESTO POR LA LEY 546 DE 1999 Y LA SENTENCIA T-611 DE 2005. SE REMITE MEMORANDO A CARTERA PARA LA CORRESPONDIENTE REVISIÓN.</t>
  </si>
  <si>
    <t>RUBEN ALFONSO ORTIZ PALENCIA, ANA JUDITH RUIZ Y JHON FREDDY GIRALDO GÓMEZ</t>
  </si>
  <si>
    <t xml:space="preserve">FONDO NACIONAL DEL AHORRO, LA PREVISORA Y QBE SEGUROS  Y ASEGURADORA DE COLOMBIA </t>
  </si>
  <si>
    <t xml:space="preserve">QUE SE CONDENE AL FNA, LA PREVISORA Y QBE SEGUROS  Y ASEGURADORA DE COLOMBIA, A QUE SE RECONOZCA Y PAGUE SOLIDARIAMENTE A FAVOR DE LA DEMANDANTE LOS DAÑOS Y PERJUICIOS , DAÑO EMERGENTE Y PERJUICIOS MORALES, CONDENAR A LAS ASEGURADORAS A QUE CUBRAN EL RIESGO AMPARADO CON LA POLIZA, PARA LA CANCELACION DE LA OBLIGACIÓNA FAVRO DEL FNA POR $104.000.000, SE CONDENE A LAS ASEGURADORAS SOLIDARIAMENTE  POR EL DAÑO EMERGENTE POR VALOR DE $22.000.000 Y SE CONDENE AL FNA Y LAS ASEGURADORAS SOLIDARIAMENTE 100 SALARIOS MINIMOS LEGALS VIGENTES  POR PERJUICIO MORAL Y CONDENA EN COSTAS DEL PROCESO. </t>
  </si>
  <si>
    <t xml:space="preserve">ELIZABETH CASTRO BECERRA, OSCAR ALBERTO REY BERNAL Y SHIRLIE SERRATO MARTINEZ. </t>
  </si>
  <si>
    <t>EN AUDIENCIA PUBLICA SE PROFIERE FALLO EN EL CUAL SE RESUELVE: ABSTENERSE DE CONDENAR AL SEÑOR WILLIAM ARIZA GONZALEZ AL PAGO DE DAÑOS Y PERJUICIOS MATERIALES Y MORALES POR LAS RAZONES PRESENTES, ORDENA LA ENTREGA Y PAGO DEL TÍTULO JUDICIAL CONSTITUIDO POR EL IDU A FAVOR DE LA LEGITIMA PROPIETARIA MARITZA MOLANO CAMACHO.</t>
  </si>
  <si>
    <t>EN AUDIENCIA SE PROFIERE FALLO DE PRIMERA INSTANCIA RESUELVE DESESTIMAR LAS PRETENSIONES DE LA DEMANDA, ABSUELVE AL DEMANDADO DE LOS CARGOS IMPETRADOS, CONDENA EN COSTAS A LA DEMANDANTE FIJAN AGENCIAS EN $737.717. EL JUZGADO DISPONE EL ARCHIVO DEL EXPEDIENTE.</t>
  </si>
  <si>
    <t>EN AUDIENCIA SE PROFIERE FALLO DE SEGUNDA INSTANCIA RESUELVE: MODIFICAR PARCIALMENTE EL NUMERAL SEGUNDO DE LA SENTENCIA DE PRIMERA INSTANCIA, Y EN SU LUGAR CONDENAR A OPTIMIZAR AL PAGO DE LA INDEMNIZACIÓN MORATORIA POR $5.850.000, MODIFICAR PARCIALMENTE Y EN SU LUGAR CONDENAR A OPTIMIZAR AL PAGO DE LA INDEMNIZACIÓN MORATORIA $5.850.000, SUMA QUE DEBERÁ SER PAGADA POR CONFIANZA CON AFECTACIÓN A LA PÓLIZA 007987 DEL 5 DE ENERO DEL 2015, SOBRE LACUAL SE DECLARO EL SINIESTRO POR PARTE DEL MINISTERIO DE TRABAJO, CONFIRMAR EN LO DEMÁS, SIN COSTAS EN ESTA INSTANCIA.</t>
  </si>
  <si>
    <t>76001400302320190054100</t>
  </si>
  <si>
    <t xml:space="preserve">JUZGADO VEINTITRES CIVIL MUNICIPAL </t>
  </si>
  <si>
    <t>JULIO CESAR TORRES CASTILLO</t>
  </si>
  <si>
    <t xml:space="preserve">QUE SE D ECLARE QUE ENTRE EL FNA Y EL DEMANDADO  SE CELEBRÓ CONTRATO DE MUTUO SEGÚN ESCRITURA PUBLICA 2217 DEL 29 DE MARZO DE 1996 NOTARIA DECIMA DE CALI, DECLARAR QUE EL CONTRQATO SE DEBE MODIFICAR POR CAUSAS LEGALES LEY 546/99, QUE SE INCUMPLIO EL CONTRATO , SE DECLARE QUE EL  DEBE AL FNA LA SUMA DE $92.845.382.04 DEMANDADO, QUE EL FNA LE DIO INFORMACIÓN EXPLICANDO PERSONALIZADA Y TECNICAMENTE EL PROCEDIMIENTO APLICADO, SE DECLARE A PAGAR LA SUMA DE INTERES  INCREMENTANDO HASTA 50% DESDE EL 21 DE FEBRERO DEL 2018 HASTA LA FECHA DEL PAGO TOTAL DE LA OBLIGACIÓN </t>
  </si>
  <si>
    <t>ADMISION DEMANDA</t>
  </si>
  <si>
    <t>11001310302020190066800</t>
  </si>
  <si>
    <t>JUAN CARLOS APONTE ROMERO</t>
  </si>
  <si>
    <t>FNA Y SERGIO ALFREDO CASILIMAS QUINTERO</t>
  </si>
  <si>
    <t>SE DELCARE LA PERTENENCIA DEL INMUEBLE OBJETO DEL PROCESO</t>
  </si>
  <si>
    <t>11001333704220190027000</t>
  </si>
  <si>
    <t xml:space="preserve">JUZGADO CUARENTA Y DOS ADMINISTRATIVO DE ORALIDAD DEL CIRCUITO </t>
  </si>
  <si>
    <t>ELIZABETH AGREDO ORTEGA YOTROS</t>
  </si>
  <si>
    <t>TRAMITAR OFICIO  DIRIGIDO AL DIRECTOR NACIONAL DE RECURSOS Y ACCIONES JUDICIALES DE LA DEFENSORIA DEL PRUEBLO, PARA QUE EN EL TÉRMINO DE 5 DÍAS A PARTIR DE LA COMUNICACIÓN INFORME  SI LA SOCIEDAD CONSTRUCTORA PINO MORA Y CIA LTDA HA EFECTUADO EL PAGO DE LA SUMA A LA QUE FUE CONDENADA. EL FNA CANCELÓ  LA PARTE QUE LE CORRESPONDÍA.</t>
  </si>
  <si>
    <t>EN AUDIENCIA DEL TRIBUNAL PROFIERE FALLO DE SEGUNDA INTANCIA RESUELVE: CONFIRMAR LA SENTENCIA PROFERIDA EL 21 DE MARZO DEL 2019 POR EL JUZGADO PROMISCUO DEL CIRCUITO DE SARAVENA, SIN CONDENA EN COSTAS. SE REMITE MEMORANDO A CARTERA INFORMANDO COMO QUEDA LA OBLIGACIÓN A FAVOR DEL FN</t>
  </si>
  <si>
    <t>SENTENCIA DE PRIMERA INSTANCIA RESUELVE NEGAR LAS PRETENSIONES DE LA DEMANDA, CONDENA EN COSTAS A FAVOR DEL DEMANDA. SENTENCIA NO FUE PAELADA, SE GUN CONCEPTO DEL APODERADO, ARGUMENTANDO QUE PODRÍA HABER UNA CONDENA EN COSTAS.</t>
  </si>
  <si>
    <t>PENDIENTE LIQUIDACION</t>
  </si>
  <si>
    <t>AUTO INTERLOCUTORIO 193 DEL 4 DE MARZO DEL 2020 PROFERIDO POR EL JUZGDO SEGNDO ADMINISTRTIVO ORAL DEL CIRCUITO DE BUENAVENTURA, POR MEDIO DEL CUAL ACEPTA EL DESISTIMIENTO DE LAS PRETENSIOES DE LA DEMANDA, INCLUYENDO EL RECURSO DE APELACIÓIN INTERPUESTO CONTRA LA SENTENCIA DEL 29 DE ABRIL DEL 2018.</t>
  </si>
  <si>
    <t xml:space="preserve">SENTENCIA DE SEGUNDA INSTANCIA RESUELVE: CONFIRMAR LA SENTENCIA DE PRIMERA INSTANCIA PROFERIDA EL 11 DE FEBRERO DEL 2019, MEDIANTE LA CUAL CONDENÓ AL FNA A PAGAR A LA DEMANDANTE PRESTACIONES SOCIALES, BENEFICIOS CONVENCIONALES, SANCIÓN MORATORIA Y COSTAS, SIN COSTAS EN SEGUNDA INSTANCIA. EL 14 DE FEBRERO DEL 2020 EL TRIBUNAL NIEGA EL RECURSO DE APELACIÓN. </t>
  </si>
  <si>
    <t>SENTENCIA DE PRIMERA INSTANCIA RESUELVE ACEPTAR EL D ESSISTIMIENTO DE LA DEMANDA PRESENTADA POR EL DEMANDNATE, TERMINAR EL PROCESO, SIN COSTAS, ORDENA ARCHIVO DEL EXPEDIENTE. AUTO DEL 5 DE MARZO DEL 2020 SE PROCEDE A LA FINALIZACIÓN DEL EXPEDIENTE, EN RAZÓN A QUE FUERON SURTIDAS LAS ACTUACIONES CORRESPONDIENTE.</t>
  </si>
  <si>
    <t>SENTENCIA DE PRIMERA INSTANCIA RESUELVE: NEGAR LAS PRETENSIONES DE LA DEMANDA, DECLARAR TERMINADO EL PROCESO, CONDENAR EN COSTAS A LA DEMANDNATE, FIJA AGENCIAS EN DERECHO POR $877.803</t>
  </si>
  <si>
    <t>00102/2019</t>
  </si>
  <si>
    <t>VERBAL DIVISORIO</t>
  </si>
  <si>
    <t>YARISMA AISREL MEDINA SOCARRÁS</t>
  </si>
  <si>
    <t>FONDO NACIONAL DELA HORRO Y FELIX JAVIER DIAZ LEONIS</t>
  </si>
  <si>
    <t>25000234100020200023400</t>
  </si>
  <si>
    <t>JUZGADO QUINTO CIVIL MUNICIPAL DE VALLEDUPAR</t>
  </si>
  <si>
    <t>GILBERTO REYES  MARIN</t>
  </si>
  <si>
    <t>0039/2020</t>
  </si>
  <si>
    <t>LUCELIS MARIA DONADO PEREZ</t>
  </si>
  <si>
    <t>1100131030520190067300</t>
  </si>
  <si>
    <t>JUZGADO SEGUNDO CIVIL DEL CIRCUITO EN ORALIDAD</t>
  </si>
  <si>
    <t>JUZGADO QUINCE CIVIL DEL CIRCUITO</t>
  </si>
  <si>
    <t>OPTIMIZAR SERVICIOS TEMPORALES S.A.</t>
  </si>
  <si>
    <t xml:space="preserve">EL JUZGADO CIVIL CIRCUITO DECONGESTIÓN AVOCA CONOCIMIENTO Y ORDENA CITACIÓN PARA NOTIFICACIÓN AL SEÑOR CNMCEPCIÓN CHAVERRA Y EXHORTA AL APODERADO DEL DEMANDANTE RETIRE EL EDICTO, ENVÍE Y ALLEGUE CONSTANCIA DE RECIBO DE LA CITACIÓN, ORDENA ADEMÁS A LA PARTE DEMANDANTE REALIZAR NUEVAMENTE LAO DE LAS PERSONAS INDETERMINADAS                                                                                                                                    19/10/2019 AL DESPACHO
CON EL TERMIMO DE EMPLAZAMIENTO Y DE TRASLADO DE NOTIFICAICON DE LOS VINCULADOS VENCIDO.                                                                                           13/11/2019 AUTO RECONOCE PERSONERÍA.                                                                                                                                                                                                                                                                                                                                                                                                                                                                                             19/12/2019 AL DESPACHO CON EL TERMINO DE REGISTRO DE EMPLAZAMIENTO VENCIDO                                                                                                                                                                                                                                                                                                                                                                                                                                                                                                                                                                                                                                                                                                                                                                                                                                                                                                                                                                                                                                                                                                                                                                                                                                                                                                                                                                                                                                                                                                                                                                                                                                                                                                            06/03/2020 AUTO NOMBRA AUXILIAR DE LA JUSTICIA A.I.NO.0322, NOMBRA CURADOR AD .- LITEM AL DOCTOR DIONISIO SÁNCHEZ BENÍTEZ.                                                                                                                                                                                                                                                                  </t>
  </si>
  <si>
    <t xml:space="preserve">EL LIQUIDADOR SOLICITA AL FNA INFORME DE LA DEUDA ACTUAL Y LAS POSIBILIDADES DE SOLUCIÓN FINAL. EL FNA ENTREGA AL APODERADO ESTADO DE CUENTA Y PROPUESTA PARA CANCELACION DE OBLIGACION HIPOTECARIA.                                                                                                                                                                                                                                                                                                                                                                                                                                                                                                                                                                                                                       SE REMITE PODER A APODERADA                                                                                                                                                                                                                                                                                                                                                                                                                                                                                                                                                                                                                                                                                                                                                                                                                                                                                                                                                                                                                                                                                                                                                                                                                                                                                                                                                                                                                                                                                                                                                                                                                                                                                                                                                                                                                                                                                                                                                                              </t>
  </si>
  <si>
    <t xml:space="preserve">05/02/18 AUTO ESTESE DISPUESTO A AUTO DEL 7 DE NOVIEMBRE DE 2017
09/03/18 MEMORIAL CON RECURSO DE REPOSICIÓN
09/03/18 TRASLADO DEL REURSO INICIA EL 13/03/18 FIN 15/03/18
22/03/18 AL DESPACHO
06/04/18 AUTO NIEGA RECURSO POR EXTEMPORANEO
07/05/18 AL DESPACHO. 
22/05/18 AUTO LIBRA MANDAMIENTO DE PAGO. 10/07/18 AUTO REQUIERE AL DEMANDANTE (PROCESO EJECUTIVO) PARA QUE INDIQUE EL FOLIO DE MATRICULA INMOBILIARIA SOBRE EL INMUEBLE DEL QUE SOLICITA LA MEDIDA.
02/08/18 MEMORIAL CON SOLICITUD DE MEDIDAS CAUTELARES
14/08/18 AUTO DECRETA MEDIDA CAUTELAR                                                                                                                                                                                                                                                                                                                                                                                                                                                                                                                                                                                                                                                                                                                                                                                                                                                                                                                                                                                                                                                                                                                                                                                                                                                                                                                                                                                                                                                                                                                                                                                                                                                                                                                                                                                                                                                                                                                                                                                                                                                                                                                                                                                                                                                                                                                                                                                                                                                                                                                                                                                                              </t>
  </si>
  <si>
    <t xml:space="preserve">PROCESO ARCHIVADO                                                                                                                                   // PROCESO ARCHIVADO. ESTÁ TERMINADO DESDE EL AÑO 2005                                                                                                                                                                                                                                                                                                                                                                                                                                                                                                                                                                                                                                                                                                                                                                                                                                                                                                                                                                                                                                                                                                                                                                                                                                                                                                                                                                                                                                                                                                                                                                                                                                                                                                                                                                                                                                                                                                                                                                                                                                                                                                                                                                                                                                                                                                                                                                                                                                                                           </t>
  </si>
  <si>
    <t xml:space="preserve">SE RADICA MEMORIAL ANTE EL TRIBUNAL ADMINISTRATIVO DE CUNDINAMARCA, SOLICITANDO PONER A DISPOSICIÓN DEL FNA LOS BIENES MUEBLES Y ENSERES OBJETO DE SECUESTRO Y EMBARGO DENTRO DEL PROCESO.                                                                                                                                                                                                                                                                                                                                                                                                                                                                                                                                                                                                                                                                                                                                                                                                                                                                                                                                                                                                                                                                                                                                                                                                                                                                                                                                                                                                                                                                                                                                                                                                                                                                                                                                                                                                                                                                                                                                                                                                                                                                                                                                                                                                                                                                                                                                                                                                                                                                           </t>
  </si>
  <si>
    <t xml:space="preserve">FUE REMITIDO AL CONSEJO DE ESTADO Y DESDE EL 26/08/2016 SE ENCUENTRA AL DESPACHO PARA FALLO                                                                                                                                   //31/07/2019 REGISTRA PROYECTO
SALA NO. 028 DE 2019. PROYECTO DE SENTENCIA PARA SER DISCUTIDO EN LA SALA DE LA SUBSECCIÓN B CONVOCADA PARA EL DÍA 31 DE JULIO DE 2019 A PARTIR DE LAS DOS DE LA TARDE (2:00 P.M.).                                                                                                                                                                                                                                                                                                                                                                                                                                                                                                                                                                                                                                                                                                                                                                                                                                                                                                                                                                                                                                                                                                                                                                                                                                                                                                                                                                                                                                                                                                                                                                                                                                                                                                                                                                                                                                                                                                                                                                                                                                                                                                                                                                                                                                                                                                                                                                                                                                                                           </t>
  </si>
  <si>
    <t xml:space="preserve">OFICIO DIRIGIDO AL DR. TEODOMIRO LOZADA SERRATO, CITANDOLO A RENDIR TESTIMONIO.                                                                                                                                                                                                                                                                                                                                                                                                                                                                                                                                                                                                                                                                                                                                                                                                                                                                                                                                                                                                                                                                                                                                                                                                                                                                                                                                                                                                                                                                                                                                                                                                                                                                                                                                                                                                                                                                                                                                                                                                                                                                                                                                                                                                                                                                                                                                                                                                                                                                           </t>
  </si>
  <si>
    <t xml:space="preserve">SE LLEVÓ A CABO LA AUDIENCIA DE CONCILIACIÓN, NO SE CONCILIÓ, ORDENA SEGUIR ADELANTE CON LAS DEMANDAS ETAPAS PROCESALES.                                                                                                                                                                                                                                                                                                                                                                                                                                                                                                                                                                                                                                                                                                                                                                                                                                                                                                                                                                                                                                                                                                                                                                                                                                                                                                                                                                                                                                                                                                                                                                                                                                                                                                                                                                                                                                                                                                                                                                                                                                                                                                                                                                                                                                                                                                                                                                                                                                                                           </t>
  </si>
  <si>
    <t>"ESTA DIRIMIENDO CONFLICTO DE COMPETENCIA EN EL CONSEJO SUPERIO DE LA JUDICATURA
28/11/17 RADICADO MEMORIAL CON SOLICITUD
22/01/18 EL CONSEJO SUPERIOR MEDIANTE OFICIO SJ ACLP 00150 DEVUELVE PROCESO DIRIMIENDO CONFLICTO DE COMPETENCIA
12/02/18 AUTO CONCEDE APELACIÓN
23/03/18 SE REMITE PROCESO AL TRIBUNAL
05/06/18 MEMORIAL CON RENUNCIA DE PODER"
27/02/18 AL DESPACHO EN EL TRIBUNAL                                                                                                                                   23/02/2018 OFICIO REMISORIO
CON OFICIO 0096 COPIAS PARA SURTIR RECURSO DE APELACION EN EL EFECTO DEVOLUTIVO                                                                                                                                                                                                                                                                                                                                                                                                                                                                                                                                                                                                                                                                                                                                                                                                                                                                                                                                                                                                                                                                                                                                                                                                                                                                                                                                                                                                                                                                                                                                                                                                                                                                                                                                                                                                                                                                                                                                                                                                                                                                                                                                                                                                                                                                                                                                                                                                                                                                           10/03/2020 AL DESPACHO</t>
  </si>
  <si>
    <t xml:space="preserve">DESDE EL 29 DE MARZO HASTA LA FECHA EL EXPEDIENTE SE ENCUENTRA EN EL DESPACHO PARA RESOLVER LOS MEMORIALES PRESENTADOS POR LA PARTE ACTORA, TALES COMO RECURSOS DE REPOSICIÓN Y APELACIÓN INTERPUESTO.                                                                                                                                    24/10/2019 AUTO DE TRAMITE
ORDENA OFICIAR A LA UNIVERSIDAD NACIONAL DE COLOMBIA - FACULTAD DE CIENCIAS ECONÓMICAS                                                                                                           12/11/2019 A DISPOSICION DE LAS PARTES SE DEJA A DISPOSICIÓN DE LA PARTE DEMANDANTE OFICIO ORDENADO EN AUTO DEL 22 DE OCTUBRE DE 2019 PARA SU RETIRO Y TRÁMITE                                                                                                                                                                                                                                                                                                                                                                                                                                                                                                                                                                                                                                                                                                                                                                                                                                                                                                                                                                                                                                                                                                                                                                               03/02/2020 AL DESPACHO                                                                                                                                                                                                                                                                                                                                                                                                                                                                                                                                                                                                                                                                                                                                                                                                                                                                                                                                                                                                                                                                                                                                                                                                                                                                                            </t>
  </si>
  <si>
    <t xml:space="preserve">
05/02/18 AUTO PONE EN CONOCIMIENTO EXPEDIENTE NO. 2017-388 ADELANTADO POR ALFONSO CESPEDES EN LA SUPERINTENDENCIA FINANCIERA
06/03/18 AUTO ORDENA NOTIFICAR A INTERESADOS DE LA TUTELA 2018-531
30/05/18 MEMORIAL SUPERFINASNCIERA
15/05/18 AUTO PONE EN CONOCIMIENO EXPEDIENTE ALLEGADO POR LA SUPERINTENDENCIA FINANCIERA                                                                                                                                   15/06/2019 AUTO PONE EN CONOCIMIENTO
EL DESPACHO TIENE POR AGREGADO A LOS AUTOS Y EN CONOCIMIENTO DE LAS PARTES EXPEDIENTE QUE REMITIERA LA SUPERINTENDENCIA FINANCIERA                                                                               26/11/2019 AL DESPACHO                                                                               02/12/2019 AUTO RESUELVE RENUNCIA PODER                                                                                                                                                                                                                                                                                                                                                                                                                                                                                                                                                                                                                                                                                                                                                                                                                                                                                                                                                                                                                                                                                                                                                                                                                                                                                                                                                                                                                                                                                                                                                                                                                                                                                                                                                                                                                                                                                                                                                                                                                                                                                                                                                                                                                                                                                                             </t>
  </si>
  <si>
    <t xml:space="preserve">AL DESPACHO                                                                                                                                                                                                                                                                                                                                                                                                                                                                                                                                                                                                                                                                                                                                                                                                                                                                                                                                                                                                                                                                                                                                                                                                                                                                                                                                                                                                                                                                                                                                                                                                                                                                                                                                                                                                                                                                                                                                                                                                                                                                                                                                                                                                                                                                                                                                                                                                                                                                                </t>
  </si>
  <si>
    <t xml:space="preserve">PENDIENTE FIJAR FECHA PARA AUDIENCIA DE CONCILIACIÓN.                                                                                                                                                                                                                                                                                                                                                                                                                                                                                                                                                                                                                                                                                                                                                                                                                                                                                                                                                                                                                                                                                                                                                                                                                                                                                                                                                                                                                                                                                                                                                                                                                                                                                                                                                                                                                                                                                                                                                                                                                                                                                                                                                                                                                                                                                                                                                                                                                                                                                </t>
  </si>
  <si>
    <t xml:space="preserve">AL DESPACHO DESDE EL 19/09/2016.
EL JUZGADO DEVOLVIÓ EL PROCESO A LA FISCALÍA 3A ESPECIALIZADA DE ED.
EL JUZGADO AVOCÓ CONOCIMIENTO DEL PROCESO.
AL DESPACHO                                                                                                    28/11/2019 SE RADICA PODER, PROCESO EN ETAPA PROBATORIA DESDE ENERO DE 2019                                                                                                                                                                                                                                                                                                                                                                                                                                                                                                                                                                                                                                                                                                                                                                                                                                                                                                                                                                                                                                                                                                                                                                                                                                                                                                                                                                                                                                                                                                                                                                                                                                                                                                                                                                                                                                                                                                                                                                                                                                                                                                                                                                                                                                                                                                                                                                                            </t>
  </si>
  <si>
    <t xml:space="preserve">13/09/17 AUTO RECONOCE PERSONERIA
06/12/17 RADICADO EMPLAZAMIENTO
22/02/18 NOTIFICACION CURADOR
02/04/18 AL DESPACHO 06/08/18 AUTO FIJA FECHA PARA EL 5 DE SEPTIEMBRE DE 2018 A LAS 8:30 AM Y DECRETA PRUEBAS                                                                                                                                   21/05/2019 AUTO ORDENA NOTIFICAR
ORDENA NOTIFICAR                                                                                               29/10/2019 AL DESPACHO                                                                                                                                                                                                                                                                                                                                                                                                                                                                                                                                                                                                                                                                                                                                                                                                                                                                                                                                                                                                                                                                                                                                                                                                                                                                                                                                                                                                                                                                                                                                                                                                                                                                                                                                                                                                                                                                                                                                                                                                                                                                                                                                                                                                                                                                                                                                                                                                                                                                             </t>
  </si>
  <si>
    <t xml:space="preserve">EL DÍA 07 DE FEBRERO DE 2018 SE PRESENTÓ MEMORIAL ANTE EL TRIBUNAL SUPERIOR DE BOGOTÁ INTERPONIENDO RECURSO DE CASACIÓN                                                                                                                                   09/10/2019 AL DESPACHO                                                                                                                                                                                                                                                                                                                                                                                                                                                                                                                                                                                                                                                                                                                                                                                                                                                                                                                                                                                                                                                                                                                                                                                 31/01/2020 A SECRETARÍA PARA NOTIFICAR                                                                                                                                                                                                                                                                                                                                                                                                                                                                                                                   11/02/2020 AL DESPACHO                                                                                                                                                                                                                                                                                      20/02/2020 RECONOCE PERSONERÍA                                                                                                                                                                                                                 03/02/2020 -AL DESPACHO                                                                                                                                                                                                                                                                  </t>
  </si>
  <si>
    <t xml:space="preserve">EL FNA REMITE AL APODERADO LA POLIZA CG-1061614, PARA DAR CUMPLIMIENTO A LO SOLICITADO POR EL DESPACHO JUDICIAL.                                                                                                                                                                                                                                                                                                                                                                                                                                                                                                                                                                                                                                                                                                                                                                         </t>
  </si>
  <si>
    <t xml:space="preserve">SENTENCIA DE PRIMERA INSTANCA FAVORABLE, CONDENA A LA DEMANDADA A PAGAR $74.033.393.31 Y AGENCIAS DE $3,700.000. PENDIENTE SE LIBRE MANDAMIENTO DE PAGO.                                                                                                                                                                                                                                                                                                                                                                                                                                                                                                                                                                                                                                                                                                                                                                                                                                                                                                                                                                                                                                                                                                                                                                                                                                                                                                                                                                                                                                                                                                                                                                                                                                                                                                                                                                                                                                                                                                                                                                                                                                                                                                                                                                                                                                                                                                                                                                                                                                                                            </t>
  </si>
  <si>
    <t xml:space="preserve">SENTENCIA DE SEGUNDA INSTANCIA DESFAVORABLE, SE CANCELAN PRESTACIONES SOCIALES POR $16.656.902 Y SE PROVISIONA LA SANCIÓN MORATORIA POR $111.520.000. EL FNA VA HA PRESENTAR RECURSO DE CASACIÓN                                                                                                                                   (29/09/2019): SENTENCIA 2 INSTANCIA-                                                                           (16/10/2019) SE RADICA RECURSO EXTRAORDINARIO DE CASACIÓN JUNTO CON PODER FNA-COMJURIDICA.                                                                                                                                                                                                                                                                                                                                                                                                                                                                                                                                                                                                                                                                              19/12/2019 AUTO CONCEDE RECURSO SE CASACIÓN Y ORDENA REMITIR PROCESO AL SUPERIOR                                                                                                                                                                                                                                                                                                                                                                                                                                                                                                                                                                                                                                                                                                                                                                                                                                                                                                                                                                                                                                                                                                                                                                                                                                                                                                                                                                                                                                                                                                                                                                                                                                                                                                                                                                                             </t>
  </si>
  <si>
    <t xml:space="preserve">SUPERSOCIEDADES NIEGA SOLICITUD DE LA REPRESENTANTE LEGAL DE DAVIVIENDA  POR QUE NO ACREDITÓ QUE EL DEUDOR  CONCURSADO FUE NOTIFICADO DE DICHO CONTRATO.                                                                                                                                                                                                                                                                                                                                                                                                                                                                                                                                                                                                                                                                                                                                                                                                                                                                                                                                                                                                                                                                                                                                                                                                                                                                                                                                                                                                                                                                                                                                                                                                                                                                                                                                                                                                                                                                                                                                                                                                                                                                                                                                                                                                                                                                                                                                                                                                                                                                            </t>
  </si>
  <si>
    <t xml:space="preserve">SE RADICA MEMORIAL PARA QUE EL FNA SEA TENIDO EN CUENTA COMO ACREEEDOR HIPOTECARIO DE BUENA FE EXENTA DE CULPA.                                                                                                                                   04/10/2019 SE RADICO PODER                                                                                                                                                                                                                                                                                                                                                                                                                                                                                              09/10/2019 AL DESPACHO                                                                                                                                                                                                                                                                                                                                                                                                                                                                                                                                                                                                                                                                                                                                                                                                                                                                                                                                                                                                                                                                                                                                                                                                                                                                                                                                                                                                                                                                                                                                                                                                                                                                                                                                                                                                                                                                                                                                                                              </t>
  </si>
  <si>
    <t xml:space="preserve">07/06/2018: SE LLEVÓ A CABO AUDIENCIA EN LA QUE SE AGOTARON LAS SIGUIENTES ETAPAS: EN LA ETAPA DE CONCILIACIÓN: SE DECLARA FRACASADA POR NO ASISTIR ÁNIMO CONCILIATORIO.
02/10/2019: NO SE REALIZA AUDIENCIA DEL ART 77 POR PARO DE LA RAMA JUDICIAL                                                                                                                                                                                                                                                                                                                                                                                                                                                                                                                                                                                                                                                                                                                                                                                                                                                                                                                                                                                                                                                                                                                                                                                                                                                                                                                                                                                                                                                                                                                                                                                                                                                                                                                                                                                                                                                                                                                                                                                                                                                                                                                                                                                                                                                                                                                                                                                                                                                                           </t>
  </si>
  <si>
    <t xml:space="preserve">SENTENCIA DE PRIMERA INSTANCIA DESFAVORABLE. SENTENCIA APELADA.                                                                                                                                   PROCESO CON SENTENCIA ADVERSA AL FONDO- FUE APELADA- PROCESO PASÓ AL TRIBUNAL- MAGISTRADO MORA (63.484)                                                                                                                                                                                                                                                                                                                                                                                                                                                                                                                                                                                                                                                                                                                                                                                                                                                                                                                                                                                                                                                                                                                                                                                                                                                                                                                                                                                                                                                                                                                                                                                                                                                                                                                                                                                                                                                                                                                                                                                                                                                                                                                                                                                                                                                                                                             </t>
  </si>
  <si>
    <t>SENTENCIA DE  PRIMERA  INSTANCIA DESFAVORABLE. SENTENCIA APELADA PASÓ AL TRIBUNAL SUPERIOR                                                                                                                                   17/10/2019 AL DESPACHO                                                                                                                                                                                                                                                                                                                                                                                                                                                                                                                                                                                                                                                                                                                                                                                                                                                                                                                                                                                                                                                                                                                                                                                                                                                                                                                                                                                                                                                                                                                                                                                                                                                                                                                                                                                                                                                                                                                                                                                                                                                                                                                                                                                                         06/03/2020 AUTO RECONOCE PERSONERÍA                                                                                                                                                                                                                                                                  12/03/2020 AL DESPACHO</t>
  </si>
  <si>
    <t xml:space="preserve">SENTENCIA DE PRIMERA INSTANCIA FAVORABLE, EN TRÁMITE DE SEGUNDA INSTANCIA. 31/07/2018: SE ADMITE APELACIÓN.                                                                                                                                   15/10/2019 SE PROGRAMA AUDIENCIA DE DECISIÓN PARA EL DIA 22 DE OCTUBRE A LAS 08:00 AM EN EL TRIBUNAL SUPERIOR DE BARRANQUILLA-                           22/10/2019: SE APPLAZA DILIGENCIA EN EL TRIBUANL                                                                                                                                                                                                                                                                                                                                                                                                                                                                                                                                                                                                                                                     28/11/20019 SE PROFIERE SENTENCIA DE SEGUNDA INSTANCIA DESFAVORABLE PARA EL FNA                                                                                                                                                                                                                                                                                                                                                                                                                                                         31/01/2020 TRIBUNAL CONCEDE CASACIÓN                                                                                                                                                                                                                                                                                                                                                                                                                                                                                                                                                                                                                                                                                                                                                                                                                                                                                                                                                                                                                                                           </t>
  </si>
  <si>
    <t xml:space="preserve">SENTENCIA DE PRIMERA INSTANCIA DESFAVORABLE. EL FNA CANCELA LA SUMA DE $7.927.172  POR CONCEPTO DE PRESTACIONES SOCIALES. LAS PARTES APELARON LA SENTENICA, CONCEDIDO EL RECUROS EN EFECTO SUSPENSIVO ANTE EL TRIBUNAL SUPERIOR DE BARRANQUILLA.                                                                                                                                   PROCESO CON SENTENCIA ADVERSA AL FONDO- FUE APELADA- PROCESO PASÓ AL TRIBUNAL- MAGISTRADO HENAO (65.384)                                                                                                                                                                                                                                                                                                                                                                                                                                                                                                                                                                                                                                                                                                                                                                                                                                                                                                                                                                                                                                                                                                                                                                                                                                                                                                                                                                                                                                                                                                                                                                                                                                                                                                                                                                                                                                                                                                                                                                                                                                                                                                                                                                                                                                                                                                                                                                                                                                                                            </t>
  </si>
  <si>
    <t xml:space="preserve">24/08/17 SE RADICÓ EL PODER
05/12/17 TRASLADO ARTICULO 199 Y 172 CPACA INICIO 05/12/17 FIN 14/03/18
22/01/18 ALLEGA MEMORIAL CON NOTIFICACIÓN.
26/02/18 CONTESTACION DEMANDA.
25/06/18 MEMORIAL CON CONTESTACIÓN DE LA DEMANDA POR CIRO ARIAS 13/08/18 AL DESPACHO                                                                                                                                    30/08/2019 AL DESPACHO
PASA SIN CONTESTACIÒN DEL REQUERIMIENTO Y SOLICITUD.- PARA PROVEER                                                                                                                                                                                                                                                                                                                                                                                                                                                                                                                                                                                                                                                                                                                                                                                                                                                                                                                                                                                                                                                                                                                                                                                                                                                                                                                                                                                                                                                                                                                                                                                                                                                                                                                                                                                                                                                                                                                                                                                                                                                                                                                                                                                                                                                                                                                                                                                                                                                                             </t>
  </si>
  <si>
    <t>EL 21 DE MAYO DEL 2018 SE REQUIERE AL APODERADO DE LA PARTE DEMANDATE.                                                                                                                                   02/09/2019 AL DESPACHO                                                                           13/11/2019 AUTO DE TRÁMITE
REQUIERE AL FNA PARA QUE REALICE PUBLICACIÓN DEL EDICTO EMPLAZATORIO ACEPTA RENUNCIA // RECONOCE PERSONERÍA                                                                                                                                                                                                                                                                                                                                                                                                                                                                                                                                                                                                                                                                                                                                                                                                                                                                                                                                                                                                                                                                                                                                                                                                                                                                                                                                                                                                                                                                                                                                                                                                                                                                                                                                                                                                                                                                                                                                                                                                                                                                                                                                                                                                                                                                                                                                                                                                                                                                                09/03/2020 AL DESPACHO</t>
  </si>
  <si>
    <t>SENTENCIA DE SEGUNDA INSTANCIA DESFAVORABLE. SE CANCELAN LAS PRESTACIONES SOCIALES 50% POR $5.600.013, SE MODIFICA LA PROVISIÓN 50% SANCIÓN MORATORIA POR $61.020.412.50. PASA RECURSO DE CASACION.                                                                                                                                   09/10/2019 ENVIO CORTE SUPREMA DE JUSTICIA                                                                                                                                                                                                                                                                                                                                                                                                                                                                                                                                                                                                                                                                               10/12/2019 -AL DESPACHO
PARA ADMISION                                                                                                                                                                                                                                                                                                                                                                                                                                                                                                                                                                                                                                                                                                                                                                                                                                                                                                                                                                                                                                                                                                                                                                                                                                                                                                                                                                                                                                                                                                                                                                                                                                                                                                                                                                                             12/03/2020 CAMBIO DE MAGISTRADO</t>
  </si>
  <si>
    <t xml:space="preserve">
22/01/2017 RESUELVE RECONOCE PERSONERÍA FIJA FECHA DE AUDIENCIA ART 101 DEL CPC PARA EL DIA 6 DE FEBRERO DE 2018 A LAS 9:30 AM
12/02/17 AL DESPACHO. 
25/05/18 AUTO DECRETA PRUEBAS, FIJA FECHA DE AUDIENCIA 373 PARA EL 24 DE JULIO DEL 2018 A LAS 9:00 AM
24/07/18 AUTO REQUIERE AL DEMANDANTE PARA QUE EFECTUÉ NOTIFICACIÓN A LOS DEMANDADOS IRIS YANETH VILLANUEVA Y RODRIGO ACOSTA.                                                                                                                                   26/09/2019 AUTO FIJA FECHA AUDIENCIA Y/O DILIGENCIA
SE FIJA FECHA DE AUDIENCIA 25/10/2019                                                           AUTO RESUELVE RENUNCIA PODER                                                                                                                                                              03/12/2019 SENTENCIA REVOCADA
REVOCAR LOS NUMERALES 1º,2DO,3º,4º,5º,6º Y 7º DE LA PARTE RESOLUTIVA DE LA SENTENCIA APELADA PROFERIDA POR EL JUZGADO 49 DE PEQUEÑAS CAUSAS Y COMPETENCIA MULTIPLE DE BOGOTA D.C. ANTES JUZGADO 67 CIVIL MUNICIPAL DE ESTA CIUDAD.                                                                                                                                    11/12/2019 SALIDA DEL PROCESO                                                                                                                                                                                                                                                                                                                                                                                                                                                                                                                                                                                                                                                                                                                                                                                                                                                                                                                                                                                                                                                                                                                                                                                                                                                                                                                                                                                                                                                                                                                                                                                                                                                                                                                                                                                                                                                                                                                                                                                                                                                                                                                                                                         </t>
  </si>
  <si>
    <t>EL 28 DE FEBRERO DE 2018, EL TRIBUNAL REVOCA EL AUTO ATACADO, PARA EN SU LUGAR ORDENAR AL A QUO QUE TENGA POR CONTESTADA LA DEMANDA POR PARTE DE SEGUROS GENERALES SURAMERICANA S.A., SIN COSTAS.                                                                                                                                   01/10/2019 AL DESPACHO                                                                                                                                                                                                                                                                                                                                                                                                                                                                                                                                                                                                                                                                                                                                                                                                                                                                                                                                                                                                                                                                                                                                                                                                                                                                                                                                                                                                                                                                                                                                                                                                                                                                                                                                                                                                                                                                                                                                                                                                                                                                                                                                                                                                                                                                                                                                                                                                                                                                           09/03/2020 AUTO TIENE POR CONTESTADA LA DEMANDA
RECONOCE PERSONERIA- TENGASE POR CONTESTADA LA DEMANDA POR PARTE DE SEGUROS DEL ESTADO S.A.-TENGASE POR NO REFORMADA LA DEMANDA- ACEPTAR RENUNCIA- REQUERIR A LA EMPRESA TEMPORALES UNO A BOGOTA S.A.S. PARA QUE NOMBRE NUEVO APODERADO- FIJA FECHA DE AUDIENCIA PARA EL DIA 23 DE ABRIL DE 2020 A LA HORA JUDICIAL DE LAS 02:30 PM</t>
  </si>
  <si>
    <t xml:space="preserve">04/05/2017 SE RADICA IMPULSO PROCESAL
25/10/2017 SE RADICA PODER 
25/07/2017 VENCE TERMINO PARA ALEGAR DE CONCLUSIÓN 
08/02/2017 SE ENVIA PROCESO AL TRIBUNAL DE BOLIVAR PARA RECURSO DE APELACIÓN                                                                                                                                   28/09/2018 AL DESPACHO PARA SENTENCIA.                                                        (17/10/2019): RADICAMOS PODER FNA-COMJURIDICA                                                                                                                                                                                                                                                                                                                                                                                                                                                                                                                                                                                                                                                                                                                                                                                                                                                                                                                                                                                                                                                                                                                                                                                                                                                                                                                                                                                                                                                                                                                                                                                                                                                                                                                                                                                                                                                                                                                                                                                                                                                                                                                                                                                                                                                                                                                                                                                                                                                                           </t>
  </si>
  <si>
    <t xml:space="preserve">SENTENCIA DE PRIMERA INSTANCIA DESFAVORABLE. SENTENCIA APELADA                                                                                                                                13/09/2017:SENTENCIA- ES APELADO PR FNA.                                                      29/909/2017: ENVIADO AL TRIBUNAL- CORRESPONDIÓ AL MAGISTRADO MEJIA ( 65.518)                                                                                                            13/09/2017:SENTENCIA- ES APELADO PR FNA.                                                               29/909/2017: ENVIADO AL TRIBUNAL- CORRESPONDIÓ AL MAGISTRADO MEJIA ( 65.518):                                                                                                                                    01/11/2019: RADICAMOS PODER FNA.                                                                                                                                                                                                                                                                                                                                                                                                                                                                                                                                                                                                                                                                                                                                                                                                                                                                                                                                                                                                                                                                                                                                                                                                                                                                                                                                                                                                                                                                                                                                                                                                                                                                                                                                                                                                                                                                                                                                                                                                                                                                                                                                                                                                                                                                                                                                                                                                                                                                           </t>
  </si>
  <si>
    <t xml:space="preserve">EL 02 DE AGOSTO SE FIJA AUDIENCIA PARA EL   PARA EL  12 DE OCTUBRE DE 2018 . LAS 11:30 AM.                                                                                                                                   22/08/2019 AL DESPACHO                                                                                                                                                                                                                                                                                                                                                                                                                                                                                                                                                                                                                                                                                                                                                                                                                                                                                                                                                                                                                                                                                                                                                                                                                                                                                                                                                                                                                                                                                                                                                                                                                                                                                                  12/02/2020 AUTOS DE SUSTANCIACIÓN SE INDICA QUE LAS FECHAS SE VAN FIJANDO TENIENDO EN CUENTA EL ORDEN DE LLEGADA AL DESPACHO, ESTANDO PROGRAMADAS PARA LA PROXIMA AUDIENCIA DE FALLO LOS PROCESOS CORRESPONDIENTES AL REPARTO DE ABRIL DE 2019, POR TANTO NO ES POSIBLE SEÑALAR PUES EL PROCESO FUE REPARTIDO EN ABRIL DE 2019                                                                                                                                                                                                                                                                                      18/02/2020 AL DESPACHO                                                                                                                                                                                                                                                                                                                                                                                                                                                                                   </t>
  </si>
  <si>
    <t xml:space="preserve">SE PROGRAMÓ AUDIENCIA DE LECTURA DEL FALLO DE INCIDENTE DE REPARACIÓN INTEGRAL PARA EL 24/04/18 A LAS 2:00 P.M.
SE PROGRAMÓ AUDIENCIA DE LECTURA DE INCIDENTE DE REPARACIÓN INTEGRAL PARA EL 14/08/2018.
A LA ESPERA DE NUEVA FECHA                                                                                                                                    12/04/2019 AUD INCIDENTE DE REPARACIÓN INTEGRAL (ART 103)                                                                                                                                                                                                                                                                                                  SE PROGRAMA ULTIMA AUDIENCIA DE INCIDENTE DE REPARACIÓN INTEGRAL PARA EL DIA 18 DE DICIEMBRE DE 2019 A LAS 12:00 PM                                                                                                                                                                                           18/12/2019 SE APLAZA AUDIENCIA POR INASISTENCIA DE DEFENSOR, SE PROGRAMA NUEVA FECHA PARA EL DIA 17 DE ENERO DE 2020  ALAS 04:00 PM                                                                                                                                                                                                                                                                                                                                                                                                                                                                                                                                                                                                                                                                                                                                                                                                                                                                                                                                                                                                                                                                                                                                                                                                     17/01/2020 SE APLAZA AUDIENCIA Y SE PROGRAMA NUEVA FECHA PARA EL DIA 21 DE FEBRERO DE 2020 A LAS 03:00 PM                                                                                                                                                                                                                                                                                                                                                                                                                                                                                                                                                                                                                                                                                                                                                                         </t>
  </si>
  <si>
    <t xml:space="preserve">22/06/2018. FALLO FAVORABLE, DELCARO PROBADAS LAS EXCEPCIONES PROPUESTAS.
26/01/2018 RADICARON IMPULSO PROCESAL
07/02/2017 RECEPCIÓN MEMORIAL EN OFICINA JUDICIAL OAJ- SE ALLEGA SOLICITUD DE IMPULSO PROCESAL RD 2014-397 CP                                                                                                                                   01/10/2019 SE SOLICITÓ LA TERMINACIÓN Y ARCHIVO DEL PROCESO                                                                                                                                                                                                                                                                                                                                                                                                                                                                                                                                                                                                                                                                                                                                                                                                                                                                                                                                                                                                                                                                                                                                                                                                                                                                                                                                                                                                                                                                                                                                                                                                                                                                                                                                                                                                                                                                                                                                                                                                                                                                                                                                                                                                                                                                                                                                                                                                                                                                           </t>
  </si>
  <si>
    <t xml:space="preserve"> 14/02/2018: SE ADMITE EL EFECTO SUSPENSIVO EL RECURSO DE APELACIÓN INTERPUESTO POR AMBAS PARTES CONTRA LA SENTENCIA DE FECHA 16 DE AGOSTO DE 2017.                                                                                                                                   //PROCESO CON SENTENCIA ADVERSA AL FONDO. FUE APELADA Y PASÓ A LA SAL LABORAL DEL TRIBUANL SUPERIOR DE BARRANQUILLA-DR MARCUCCI I 61.547                                                                                                                                                                                                                                                                                                                                                                                                                                                                                                                                                                                                                                                                                                                                                                                                                                                                                                                                                                                                                                                                                                                                                                                                                                                                                                                                                                                                                                                                                                                                                                                                                                                                                                                                                                                                                                                                                                                                                                                                                                                                                                                                                                                                                                                                                                                                                                                                                                                                           </t>
  </si>
  <si>
    <t xml:space="preserve">23/05/17 AUTO ORDENA CORRER TRASLADO DE DOCUMENTOS ALLEGADOS POR EL EXTREMO DEMANDANTE
30/08/17 SE RADICÓ PODER FNA
25/09/17 AUTO RECONOCE PERSONERIA
11/10/17 AL DESPACHO
27/02/18 SENTENCIA PRIMERA INSTANCIA FIJACION POR EDICTO 
06/03/18 FIJACIÓN DE EDICTO
10/05/18 AUTO ORDENA COMISIÓN DE DESPACHO COMISORIO
14/06/18 OFICI ELABORADO
13/07/18 MEMORIAL
26/07/18 AL DESPACHO                                                                                                                                   08/08/2019 AUTO DECIDE RECURSO
NO ACOGE RECURSO DE REPOSICIÓN//28/10/2019 AL DESPACHO                         06/11/2019 AUTO RECONOCE PERSONERÍA                                                                                                                                                                                                                                                                                                                                                                                                                                                                                                                                                                                                                                                                                                                                                                                                                                                                                                                                                                                                                                                                                                                                                                                                                                                                                                                                                                                                                                                                                                                                                                                                                                                                                                                                                                                                                                                                                                                                                                                                                                                                                                                                                                                                                                                                                                                                                                                                                                                                           </t>
  </si>
  <si>
    <t xml:space="preserve">SE DECLARA DESIERTO RECURSO                                                                                                                                    11/09/2019 AUTO APRUEBA LIQUIDACIÓN
APRUEBA LIQUIDACIÓN DE COSTAS                                                                                                                                                                                                                                                                                                                                                                                                                                                                                                                                                                                                                                                                                                                                                                                                                                                                                                                                                                                                                                                                                                                                                                                                                                                                                                                                                                                                                                                                                                                                                                                                                                                                                                                                                                                                                                                                                                                                                                                                                                                                                                                                                                                                                                                                                                                                                                                                                                                                           </t>
  </si>
  <si>
    <t xml:space="preserve">REGRESA DE SEGUNDA INSTANCIA 17/11/2015.
EL PROCESO SE ENCUENTRA AL DESPACHO DESDE EL 8 DE MARZO DE 2018.                                                                                                                                   08/03/2018 AL DESPACHO EN INDAGACIÓN                                                               07/10/2019 SE RADICA PODER                                                                                                                                                                                                                                                                                                                                                                                                                                                                                             08/03/2018 AL DESPACHO                                                                                                                                                                                                                                                                                                                                                                                                                                                                                                                                                                                                                                                                                                                                                                                                                                                                                                                                                                                                                                                                                                                                                                                                                                                                                                                                                                                                                                                                                                                                                                                                                                                                                                                                                                                                                                                                                                                                                                              </t>
  </si>
  <si>
    <t xml:space="preserve">EN TRAMITE DE RECURSO DE APELACIÓN                                                                                                                                    PROCESO REMITIDO EN APELACIÓN EN 2017 AL CONSEJO DE ESTADO. (03/08/2018) FNA PRESENTA ALEGATOS-( 18/09/2018) AL DESPACHO PARA FALLO                                                                                                                                         25/11/2019 AUTO DE TRAMITE
PONENTE. AUTO QUE RECONOCE PERSONERIA.                                                                                                                                                                                                                                                                                                                                                                                                                                                                                                                                                                                                                                                                                                                                                                                                                                                                        24/01/2020 POR ESTADO RECONOCE PERSONERÍA                                                                                                                                                                                                                                                                                                                                                                                                                                                                                                                                                                                                                                                                                                                                           10/02/2020 AL DESPACHO PARA FALLO                                                                                                                                                                                                                                                                                                                                                                                                                                                                                                                                                                                                                                                                                                                                                                         </t>
  </si>
  <si>
    <t xml:space="preserve">EL 23 DE ENERO DE 2017 SE CORRE TRASLADO A LAS PARTES POR EL TÉRMINO DE 10 DÍAS PARA QUE PRESENTEN ALEGATOS DE CONCLUSIÓN. EL 07 DE FEBRERO DE 2017 SE ALLEGAN ALEGATOS DE CONCLUSIÓN POR PARTE DEL FONDO NACIONAL DEL AHORRO. EL 19 DE FEBRERO INGRESA EL PROCESO A DESPACHO PARA SENTENCIA                                                                                                                                   19/02/2018 AL DESPACHO PARA SENTENCIA                                                                                                                                                                                                                                                                                                                                                                                                                                                                                                                                                                                                                                                                                                                                                                                                                                                                                                                                                                                                                                                                                                                                                                                                                                                                                                                                                                                                                                                                                                                                                                                                                                                                                                                                                                                                                                                                                                                                                                                                                                                                                                                                                                                                                                                                                                                                                                                                                                                                           </t>
  </si>
  <si>
    <t xml:space="preserve">29/06/2018/ SE SUSPENDE LA AUDIENCIA POR EXCUSA PRESENTADA POR EL F.N.A
22/01/2018 AUTO FIJA FECHA PARA EL 29 DE JUNIO A LAS 9:30AM
08/11/2017 AUTO DECLARA IMPEDIMENTO
07/09/2017 AUTO ORDENA GASTOS DEL PERITO                                                                                                                                   //18/10/2019 AUTO INTERLOCUTORIO AUD INST Y JUZGAMIENTO, MARTES 26 DE NOV DE 2019 HORA 10 1M                                                                                                                                                              26/11/2019 ACTA AUDIENCIA PÚBLICA
SE REALIZA LA AUDIENCIA PROGRAMADA, EN LA CUAL SE ESCUCHA EL INTERROGATORIO DE PARTE AL DEMANDANTE, LA DECLARACIÓN DE TESTIGOS Y SE FIJA FECHA PARA EL PROXIMO 31 DE ENERO DE 2020 A LAS 10 AM PARA ESCUCHAR AL PERITO JHON ALEXANDER VASQUEZ                                                                                                                                                                                                                                                                                                                                                                                                                                                                                                                                                                                                                                                                                                                                                                                                                                                                                                                                                                                                                                                                                                                                                                                                                                                  31/01/2020 SENTENCIA PRIMERA INSTANCIA SE LLEVA A CABO LA AUDIENCIA Y EN ELLA SE PROFIERE SENTENCIA DE PRIMERA INSTANCIA, DECLARANDOSE INHIBIDO RESPECTO DE LAS PRETENSIONES EN CONTRA DEL MUNICIPIO DE PEREIRA, DESTIMANDO LAS PRETENSIONES EN CONTRA EL FNA, Y DECLARANDO PROBADA LA EXCEPCION DE PRESCRIPCION Y LA PROPUESTA POR MAPRE SEGUROS                                                                                                                                                                                                                                                                                                                                                                                                                                                                                                                                                                        19/02/2020 A DESPACHO                                                                                                                                                                                                                                                                                                                                                                                                                                                                                   </t>
  </si>
  <si>
    <t xml:space="preserve">23/02/18 AUTO ORDENA RETIRAR OFICIOS
27/02/18 OFICIO ELABORADO
06/03/18 RADICADO MEMORIAL ALLEGANDO DOCUMENOS
20/03/18 AL DESPACHO 
06/03/18 RADICADO MEMORIAL ALLEGANDO DOCUMENOS
27/04/18 AUTO FIJA FECHA DE AUDIENCIA PARA EL 14 DE JUNIO  DEL 2018 A LAS 12:00 PM. 
19/06/18 SE FIJA FECHA DE AUDIENCIA PARA EL 26 DE JULIO DE 2018. 
26/06/18 ACTA DE AUDIENCIA
11/07/18 RADICADO ALEGATOS
19/07/18 AL DESPACHO PARA FALLO                                                                                                                                   //09/10/2019 
REPARTO Y RADICACIÓN EN EL TRIBUNAL//24/10/2019 AL DESPACHO POR REPARTO RECURSO DE APELACIÓN CONTRA SENTENCIA DE PRIMERA INSTANCIA QUE NEGÓ LAS PRETENSIONES DE LA DEMANDA.                                                                                                                                                                  06/12/2019 AUTO QUE ADMITE APELACION ART. 359                                                                                                                                                                                                                                                                                                                                                                                                                                                                                                                                                                                                                                                                                                                                                                                                                                                                                                                                                                                                                                                                                                                                                                                                                                                                                                                                                                                                                                                                                                                                    11/02/2020 AUTO QUE CONCEDE TERMINO PARA ALEGATOS DE CONCLUSION                                                                                                                                                                                                                                                                                                                                                                                                                                                                                                                                                                                                                                                                                                                                                                         </t>
  </si>
  <si>
    <t xml:space="preserve">10/07/2018: AUTO CORRE TRASLADO POR EL TÉRMINO DE 5 DÍAS.                                                                                                                                   //24/09/2015: ADMISIÓN-                                                                                      10/11/2015. FONDO CONTESTA DEMANDA-                                                            08/02/2109: AUDIENCIA ART 77- ORDENAN VINCULARA TEMPORALES                                                                                                                                                                                                                                                                                                                                                                                                                                                                                                                                                                                                                                                                                                                                                                                                                                                                                                                                                                                                                                                                                                                                                                                                                                                                                                                                                                                                                                                                                                                                                                                                                                                                                                   06/02/2020 AUTO FIJA FECHA DE AUDIENCIA INCIAL DE QUE TRATA EL ART 77 DEL CPL PARA EL DIA 20 DE FEBRERO DE 2020 A LAS 04:30 PM                                                                                                                                                                                                                                                                                                                                                                                                                                                                                                                                                                                                                                                                                                                                                                         </t>
  </si>
  <si>
    <t xml:space="preserve">02/05/2018: SE PRESENTÓ MEMORIAL APORTANDO CERTIFICACIÓN DE SERVICIOS POSTALES NACIONALES 472 DE LA GUIA NO. YP002826156C0 A LA LLAMADA EN GARANTÍA SURAMERICANA , GUÍA NO. YP002826139C0 ENVIADA A LA LLAMADA EN GARANTÍA LIBERTY SEGUROS, GUÍA NO. YP002826160C0 ENVIADO AL LLAMADO EN GARANTÍA OPTIMIZAR SERVICIOS TEMPORALES, LAS CERTIFICAIONES FUERON ENTREGADAS SATISFACTORIAMENTE, SE SOLICITÓ AL DESPACHO DESIGNAR CURADOR A LAS LLAMADA EN GARANTÍA SEGUROS DEL ESTADO Y TEMPORALES UNO A BOGOTÁ.                                                                                                                                   //22/10/2019 SE FIJO FECHA PARA LLEVAR A CABO AUDIENCIA INICIAL PARA EL DIA 12 DE NOVIEMBRE A LAS 10:30 AM     //     14/09/2015: ADMISIÓN-10/11/2015. CONTESTACIÓN DEMANDA POR FNA- -03/08/2016. ADMITE LLAMAMIENTO EN GARANTÍA- 25/02/2019. INTEGRA A EST- 20/08/2019: FIJA FECHA AUDIENCIA ART. TT- O02710/2019: NO SE REALIZA AUDIENCIA POR PARO E LA RAMA JUDICIAL                                                                                                                                                                                                                                                                                                                                                                                                                                                                                              14/09/2015: ADMISIÓN-10/11/2015. CONTESTACIÓN DEMANDA POR FNA- -03/08/2016. ADMITE LLAMAMIENTO EN GARANTÍA- 25/02/2019. INTEGRA A EST- 20/08/2019: FIJA FECHA AUDIENCIA ART. TT- 2710/2019: NO SE REALIZA AUDIENCIA POR PARO E LA RAMA JUDICIAL- AUDIENCIA ART 80 CPL PARA EL 19 FEB/2019 A LAS 9,00A M                                                                                                                                                                                                                                                                                                                                                                                                                                                                                                                                                                                                                                                                                                                                                                                                                                                                                                                                                                                                                                                                                                                                                                                                                                                                                                                                                                                                                                                                                                                                                                                                                                                                                                                                                                                                                                                                                                                                                                              </t>
  </si>
  <si>
    <t xml:space="preserve">EL 03/01/2018 PRESENTAMOS SOLICITUD DE PRUEBAS, DE CONFORMIDAD CON LA LEY 1708 DE 2014, A FIN QUE SE RECONOZCAN LOS DERECHOS DEL FNA COMO ACREEDOR HIPOTECARIO DE BUENA FE EXENTA DE CULPA.
EL PROCESO SE ENCUENTRA EN TRÁMITE DE TRASLADO A LAS PARTES, DE ACUERDO CON EL ARTÍCULO 141 DEL CÓDIGO DE EXTINCIÓN DE DOMINIO.
EL JUZGADO ADMITIÓ EL REQUERIMIENTO DE EXTINCIÓN DE DOMINIO SOLICITADO POR LA FISCALÍA GENERAL DE LA NACIÓN.
EL TRIBUNAL SUPERIOR DE BOGOTÁ SE ENCUENTRA PENDIENTE DE RESOLVER EL RECURSO DE APELACIÓN.                                                                                                                                   PENDIENTE NUEVO PODER                                                                                                                           SE RECEPCIONA PODER, PENDIENTE UBICACIÓN DEL PROCESOEN LA SECRETARIA DE LOS JUZ DE EXTINCIÓN DE DOMINIO                                                                                                                                                                                                                                                                                                                                                                                                              PROCESO AL DESPACHO CON ALEGATOS DE CONCLUSIÓN DESDE MAYO DE 2019                                                                                                                                                                                                                                                                                                                                                                                                                                                                                                                                                                                                                                                                                                                                                                                                                                                                                                                                                                                                                                                                                                                                                                                                                                                                                                                                                                                                                                                                                                                                                                                                                                                                                                                                                                                                                                                                                                                                                                              </t>
  </si>
  <si>
    <t xml:space="preserve">28,06,2018. RADICADO MEMORIAL SOLICITUD DE COSTAS.
01/11/17 AUTO DECLARA DESIERTO RECURSO DE APELACION SENTENCIA POR INASISTENCIA
DE APELANTE ARTICULO 322 # 3 CGP
20/03/2018 AUTO DE OBEDÉZCASE Y CÚMPLASE                                                                                                                                   16/10/2019 AL DESPACHO                                                                                13/11/2019 AUTO ORDENA SEGUIR ADELANTE CON LA EJECUCIÓN     //                                                                                                                                                                                                                                                                                                                                                                                                                                                                                                                                                                                                                                                                                   13/01/2020 AL DESPACHO                                                                                                                                                                                                                                                                                                                                                                                                                                                                                                                                                                                                                                                                                                                                                                                                                                                                                                                                                                                                                    11/02/2020 AUTO ACEPTA RENUNCIA DE PODER                                                                                                                                                                                                                                                                                                                                                                                                                                                                                                                                                                                                                                                                                                                                                                         </t>
  </si>
  <si>
    <t>EL 24 DE ABRIL DE 2018, EL EXPEDIENTE INGRESA AL DESPACHO.EL 14 DE JUNIO DEL 2018, SE NOMBRA AUXILIAR DE LA JUSTICIA                                                                                                                                    02/08/2019 AL DESPACHO POR REPARTO                                                                                                                                                                                                                                                                                                                                                                                                                                                                                                                                                                                                                                                                                                                                                                                                                                                                                                                                                                                                                                                                                                                                                                                                                                                                                                                                                                                                                                                                                                                                                                                                                                                                                                                                                                                                                                                                                                                                                                                                                                             06/03/2020 AUTO QUE ADMITE RECURSO ADMITE APELACION, SEÑALA EL 12 DE MARZO DE 2020 A LAS 8:50 AM                                                                                                                                                                                                                                                                  12/03/2020 AL DESPACHO</t>
  </si>
  <si>
    <t>SENTENCIA DE SEGUNDA INSTANCIA MODIFICA Y CONFIRMA PRIMERA INSTANCIA,  SE CANCELAN LAS PRESTACIONES SOCIALES  POR $17.351.904, SE MODIFICA LA PROVISIÓN, RECURSO DE CASACION.                                                                                                                                   09/10/2019 AL DESPACHO                                                                                                                                                                                                                                                                                                                                                                                                                                                                                                                                                                                                                                                                                                                                                                                                                                                                                                                                                                                                                                                                                                                                                                                                                                                                                                                                                                                                                                                                                                                                                                                                                                                                                                                                                                                                                                                                                                                                                                                                                                                                                                                                                                                                                                                                                                              12/03/2020 CAMBIO DE MAGISTRADO</t>
  </si>
  <si>
    <t xml:space="preserve">EL PROCESO SE ENCUENTRA EN PRÁCTICA DE PRUEBAS. EL PROGRAMARON TESTIMONIOS PARA EL 24, 25, 26 Y 27 DE JULIO DE 2017.
EL 14 DE JUNIO DE 2018, EL JUZGADO PENAL DEL CIRCUITO ESPECIALIZADO DE EXTINCIÓN DE DOMINIO DE PEREIRA PROFIRIÓ SENTENCIA. EN LA DECISIÓN SE RECONOCIÓ AL FNA COMO TERCERO DE BUENA FE EXENTO DE CULPA.
LA SOCIEDAD DE ACTIVOS ESPECIALES -S.A.E- REQUIRIÓ A LAS AUTORIDADES COMPETENTES PARA QUE SE LE REMITA LA DECISIÓN PROFERIDA POR EL JUZGADO PENAL ESPECIALIZADO DE EXTINCIÓN DE DOMINIO DE PEREIRA.                                                                                                                                   SE SOLICITO NUEVO PODER AL FNA                                                                                                                                                                                                                                                                                                                                                                                                                                                                                                                                                                                                                                                                                                                                                                                                                                                                                                                                                                                                                                                                                                                                                                                                                                                                                                                                                                                                                                                                                                                                                                                                                                                                                                                                                                                                                                                                                                                                                                                                                                                                                                                                                                                                                                                                                                              </t>
  </si>
  <si>
    <t xml:space="preserve">EL 28 DE JUNIO DE 2017-  CON SUBSANACIÓN DEL LLAMAMIENTO EN GARANTÍA. 18/01/2018: SE PRESENTÓ SOPORTE DE PAGO DE LA CONDENA DEL BANCO AGRARIO.                                                                                                                                   PROCESO CON SENTENCIA ADVERSA AL FONDO- FUE APELADA- PROCESO PASÓ AL TRIBUNAL- MAGISTRADO MARCUCCI (61.128)                                                                                                                                                                                                                                                                                                                                                                                                                                                                                                                                                                                                                                                                                                                                                                                                                                                                                                                                                                                                                                                                                                                                                                                                                                                                                                                                                                                                                                                                                                                                                                                                                                                                                                                                                                                                                                                                                                                                                                                                                                                                                                                                                                                                                                                                                                              </t>
  </si>
  <si>
    <t xml:space="preserve">EL 29 DE JUNIO DEL 2018 SOLICITRAN FIJAR FECHA PARA AUDIENCIA, EL 30 DE JULIO DEL 2018 SE ENCUENTRA EL EXPEDIENTE A DESPACHO                                                                                                                                   21/10/2019 AL DESPACHO POR REPARTO                                                                                                                                                                                                                                                                                                                                                                                                                                                                                                                                                                                                                                                                                                                                                                                                                                                                                                                                                                                                                                                                                                                                                                                                                                                                                                                                                                                                                                                                                                                                                                                                                                                                                                                                                                                                                                                                                                                                                                                                                                                                                                                                                                                                                                                                                                              </t>
  </si>
  <si>
    <t>03/04/2017 AL DESPACHO
17/07/2019 AUTO CONCEDE TÉRMINO SOLICITAR PRUEBAS
REQUIERE PRUEBA DOCUMENTAL DEPARTAMENTO DEL VALLE DEL CAUCA. CONCEDE TERMINO APODERADA PARTE ACCIONADA.                                                                                                                                                                                                                                                                                                                                                                                                                                                                                                                                                                                                                                                                                                                                                                                                                                                                                                                                                                                                                                                                                                                                                                                                                                                                                                                                                                                                                                                                                                                                                                                                                                                                                                                                                                                                                                                                                                                                                                                                                                                                                                                                                                                                                                                                                                              11/03/2020 AUTO CORRE TRASLADO POR 10 DÍAS PARA ALEGAR
CIERRA ETAPA PROBATORIA</t>
  </si>
  <si>
    <t xml:space="preserve">SENTENCIA DE SEGUNDA INSTANCIA CONFIRMA PRIMERA EN LA CUAL CONDENA AL FNA A PAGAR DIFERENCIA SALARIAL A PARTIR DEL 20 DE MARZO DEL 2013.                                                                                                                                                                                                                                                                                                                                                                                                                                                                                                                                                                                                                                                                                                                                                                                                                                                                                                                                                                                                                                                                                                                                                                                                                                                                                                                                                                                                                                                                                                                                                                                                                                                                                                                                                                                                                                                                                                                                                                                                                                                                                                                                                                                                                                                                                                                                                                                                                                                </t>
  </si>
  <si>
    <t xml:space="preserve">SENTENCIA DE PRIMERA INSTANCIA DESFAVORABLE. APELADA LA DECISIÓN. SE CANCELAN POR PRESTACIONES SOCIALES LA SUMA DE $23.434.272                                                                                                                                   PROCESO CON SENTENCIA ADVERSA AL FONDO. FUE APELADA Y PASÓ A LA SAL LABORAL DEL TRIBUNAL SUPERIOR DE BARRANQUILLA - MP-MEJIA-65.518                                                                                                                                                                                                                                                                                                                                                                                                                                                                                                                                                                                                                                                                                                                                                                                                                                                                                                                                                                                                                                                                                                                                                                                                                                                                                                                                                                                                                                                                                                                                                                                                                                                                                                                                                                                                                                                                                                                                                                                                                                                                                                                                                                                                                                                                                                                  </t>
  </si>
  <si>
    <t xml:space="preserve">04,07,2018.SE RADICA MEMORIAL PAGO DE COSTAS
25/06/2018,AUTO APRUEBA LIQUIDACION DE COSTAS.
25/05/18. SE DECLARA DECIERTO EL RECURSO.
28/02/2018 AUTO FIJA FECHA DE AUDIENCIA PARA EL 3 DE MAYO
SE DECLARÁ DECIERTO EL RECURSO
18/07/18. AUTO LIBRA MANDAMIENTO DE PAGO.
20/11/2017 AUTO DECLARA FALTA DE COMPETENCIA Y ORDENA REMITIR A JUZGADOS CIVILES
26/07/2017 AL DESPACHO PARA SENTENCIA                                                                                PENDIENTE COBRO DE COSTAS / TRÁMITE EJECUTIVO DE COSTAS                                                                                                                                   29/01/2019 AUTO APRUEBA LIQUIDACIÓN                                                                         15/11/2019 AUTO RESUELVE RENUNCIA PODER                                                                                                                                                                                                                                                                                                                                                                                                                                                                                                                                                                                                                                                                                                                                                                                                                                                                                                                                                                                                                                                                                                                                                                                                                                                                                                                                                                                                                                                                                                                                                                                                                                                                                                                                                                                                                                                                                                                                                                                                                                                                                                                                                                                                                                                                                                               </t>
  </si>
  <si>
    <t xml:space="preserve">PROCESO INICIADO. NO SE LLEVÓ A CABO LA AUDIENCIA PROGRAMADA, EN RAZÓN A LA JORNADA DE PARO ADELANTADO POR LA RAMA. (III) 24/07/2017: SE ASIGNÓ EL PROCESO MEDIANTE CORREO ELECTRÓNICO. (III) 6/09/2017: SE PRESENTÓ PODER PARA ACTUAR ANTE EL JUZGADO.                                                                                                                                   18/04/2017: ADMITE CONTESTACIÓN FONDO                                                          23/10/2018: AUTO ADMITE DESISTIMIENTO DEL RECURSO AL ACTOR.                                                                                                                                                                                                                                                                                                                                                                                                                                                                                                                                                                                                                                                                                                                                                                                                                                                                                                                                                                                                                                                                                                                                                                                                                                                                                                                                                                                                                                                                                                                                                                                                                                                                                                                                                                                                                                                                                                                                                                                                                                                                                                                                                                                                                                                                                                             </t>
  </si>
  <si>
    <t xml:space="preserve">EL DÍA 06 DE JULIO DE 2018 SE PROFIERE SENTENCIA. FAVORABLE AL FONDO NACIONAL DEL AHORRO. SE APELA LA DECISIÓN. SE CONCEDE RECURSO EN EFECTO SUSPENSIVO.                                                                                                                                   27/07/2019 AL DESPACHO                                                                                                                                                                                                                                                                                                                                                                                                                                                                                                                                                                                                                                                                                                                                                                                                                                                                                                                                                                                                                                                                                                                                                                                                                                                                                                                                                                                                                                                                                                                                                                                                                                                                                                                                                                                                                                                                                                                                                                                                                                                                                                                                                                                                                                                                                                              </t>
  </si>
  <si>
    <t xml:space="preserve">EL 21 DE JULIO DE 2018 SE PROFIERE AUTO EN TRIBUNAL QUE DECRETA LA. NULIDAD DE LA SENTENCIA PROFERIDA. EL 25 DE JULIO DE 2018 SE ORDENA OBEDECER Y CUMPLIR LO RESUELTO POR EL SUPERIOR QUE DECRETÓ LA NULIDAD DE LA SENTENCIA PROFERIDA EN ATENCIÓN A INDEBIDA NOTIFICACIÓN DE PARTE DEMANDADA. EL DÍA 08 DE AGOSTO SE ELABORA EDICTO EMPLAZATORIO.                                                                                                                                   09/10/2019 AUTO ACEPTA RENUNCIA APODERADO                                           03/12/2019 SE NOTIFICÓ PERSONALEMENTE A LA APODERADA DE SEGUROS CONFIANZA S.A.                                                                                                                                                                                                                                                                                                                                                                                                                                                                                                                                                                                                                                                                                                                                                                                         22/01/2020 AL DESPACHO                                                                                                                                                                                                                                                                                                                                                                                                                                                         05/02/2020 SE ADMITE CONTESTACIÓN DE DEMANDA POR PARTE DE SEGUROS CONFIANZA S.A. Y LIBERTY SEGUROS S.A. Y SE TIENE CONTESTADO EL LLAMADO EN GARANTÍA QUE SE LE HICIERA A LIBERTY SEGUROS S.A. SE SEÑALA FECHA PARA AUDIENCIA DEL ART. 77 DEL CPTSS EL DÍA 18 DE JUNIO DE 2020 A LAS 9:00 A.M. SE ADVIERTE QUE UNA VEZ CULMINADA LA CITADA AUDIENCIA, SE DARÁ INICIO A LA AUDIENCIA DEL ART. 80 DEL CPTSS.                                                                                                                                                                                                                                                                                                                                                                                                                                                                                                                                                                                                                                                                                                                                                                                                                                                                                                                                                                                                                                                           </t>
  </si>
  <si>
    <t>25/09/2017: AUTO DECLARA LA FALTA DE COMPETENCIA PARA CONOCER DEL ASUNTO, Y REMITE EL EXPEDIENTE A LOS JUZGADOS ADMINISTRATIVOS.                                                                                                                                   23/08/2019 RECEPCIÓN MEMORIAL                                                                                                                                                                                                                                                                                                                                                                                                                                                                                                                                                                                                                                                                                                                                                                                         23/01/2020 AUTO FIJA FECHA PARA SENTENCIA PARA EL 13 DE MARZO DE 2020, A LAS 9:30AM                                                                                                                                                                                                                                                                                                                                                                                                                                                                                                                                                                                                                                                                                                                                                                                                                                                                                                                                                                                                                                                                                                                                                                                                                                                                                                                                                                                                                                                                                                                    10/03/2020 AUTO FIJA FECHA PARA SENTENCIA APLAZA AUDIENCIA PARA EL 19 DE MARZO DE 2020, A LAS 8:45AM</t>
  </si>
  <si>
    <t xml:space="preserve">SE RETIRÓ DEMANDA                                                                                                                       PROCESO TERMINADO                                                                                                                                                                                                                                                                                                                                                                                                                                                                                                                                                                                                                                                                                                                                                                                                                                                                                                                                                                                                                                                                                                                                                                                                                                                                                                                                                                                                                                                                                                                                                                                                                                                                                                                                                                                                                                                                                                                                                                                                                                                                                                                                                                                                                                                                                                                                                                                                                                               </t>
  </si>
  <si>
    <t xml:space="preserve">SENTENCIA DE PRIMERA INSTANCIA DESFAVORABLE. SENTENCIA APELADA                                                                                                                                   PROCESO EN APELACIÓN- M.P. MARTHA FLOREZ- LIBRO 25 - FOLIO 52                                                                                                                                                                                                                                                                                                                                                                                                                                                                                                                                                                                                                                                                                                                                                                                                                                                                                                                                                                                                                                                                                                                                                                                                                                                                                                                                                                                                                                                                                                                                                                                                                                                                                                                                                                                                                                                                                                                                                                                                                                                                                                                                                                                                                                                                                                              </t>
  </si>
  <si>
    <t xml:space="preserve">FALLO DE PRIMERA INSTANCIA DESFAVORABLE, SENTENCIA APELADA.
 PRESENTAMOS RECURSO DE APELACION AMBOS DEMANDADOS Y EL APODERADO DEMANDANTE Y LO CONCEDIERON EN EL EFECTO SUSPENSIVO.                                                                                                                                   PROCESO EN APELACIÓN DE SENTENCIA.MAGISTARADA MARTIRAQUEL RODELO-- LIBRO 24 - FOLIO 523                                                                                                                                                                                                                                                                                                                                                                                                                                                                                                                                                                                                                                                                                                                                                                                                                                                                                                                                                                                                                                                                                                                                                                                                                                                                                                                                                                                                                                                                                                                                                                                                                                                                                                                                                                                                                                                                                                                                                                                                                                                                                                                                                                                                                                                                                                              </t>
  </si>
  <si>
    <t xml:space="preserve">24/07/2018: AUTO NIEGA LA SOLICITUD DE DECLARATORIA DE ILEGALIDAD DEL AUTO DE FECHA 8 DE JUNIOO DE 2018 MEDIANTE EL CUAL SE DECLARÓ INEFICACIA DEL LLAMAMIENTO EN GARANTÍA.                                                                                                                                   SE PROGRAMA AUDIENCIA DE LECTURA DE FALLO PARA EL DIA 25 DE OCTUBRE A LAS 10:00 AM                                                                                                        28/11/2019 AUTO FIJA FECHA AUDIENCIA DE INSTRUCCIÓN Y JUZGAMIENTO PARA EL DIA 11/12/2019 A LAS 10:00 AM                                                                                                                                                                                                                                                                                                                                                                                                                                                                                                                                                                                                                                                                                                                                                                                                                                                                                                                                                                                                                                                                                                                                                                                                                                                                                                                                                                                                                                                                                                                                                                                                                                                                                                                                                                                                                                                                                                                                                                                                                                                                                                                                                                                                                                                                                                                                                                                            </t>
  </si>
  <si>
    <t xml:space="preserve">23/01/18 AUTO ORDENA OFICIAR A LA SUPERFINANCIERA
07/0218 ENVIO DE COPIA DE DILIGENCIA A LA SUPERINTENDENCIA FINANCIERA
15/03/18 AL DESPACHO
23/03/18  AUTO REQUIERE AL FNA PARA QUE ALLEGUE DOCUMENTOS SOLICITADOS POR LA SUPERINTENDENCIA FINANCIERA
02/05/18 AUTO ORDENA OFICIAR A LA SUPERFINANCIERA05/06/18 ENVIO DE TELEGRAMA                                                                                                                                   23/10/2019 AL DESPACHO                                                                                     30/10/2019 AUTO ORDENA CORRER TRASLADO CORRE TASLADO DICTAMEN PERICIAL - ACEPATA RENUNCIA PODER - RECONOCE PERONERIA EN FIRME VOLVER AL DESPACHO                                                                                   19/11/2019 AL DESPACHO                                                                                                                                                              03/12/2019 AUTO FIJA FECHA AUDIENCIA Y/O DILIGENCIA                                                                                                                                                                                                                                                                                                                                                                                                                                                                                                                                                                                                                                                                                                                                                                                                                                                                                                                                                                                                                                                                                                                                                                                                                                                                                                                                                                                                                                                                                                                                                                                                                                                                                                                                                                                                                          20/02/2020 AL DESPACHO                                                                                                                                                                                                                                                                                                                                                                                                                                                                                   </t>
  </si>
  <si>
    <t xml:space="preserve">26/06/2018 SE SUSPENDE LA AUDIENCIA DE ADJUDICACIÓN, PARA SU ESTUDIO. QUEDA PENDIENTE NUEVA FECHA. 
26/06/2018.SE FIJÓ AUDIENCIA PARA EL 26,06,18
24/11/2017 TRASLADO INVENTARIO Y AVALÚO
24/09/2017 SE PRESENTÓ PROYECTO DE CALIFICACIÓN DE INVENTARIOS
14/09/2017 AUTO RECONOCE PERSONERÍA AL DR. MEDINA
17/10/2019 AUTO RESUELVE RENUNCIA PODER                                                                                                                                     11/12/2019 AUTO RECONOCE PERSONERÍA                                                                                                                                                                                                                                                                                                                                                                            16/01/2020 AUTO DE TRÁMITE                                                                                                                                                                                                                                                                                                                                                                                                                                                                                                                                                                                                                                                                                                                                                                                                                                                                                                                                                                                                                                                                                                                                                                                                                                                                                                                                                                                                                                                                                                                           28/02/2020 AUTO DE TRÁMITE
RESUELVE ESCRITO PRESENTADO POR EL DEUDOR                                                                                                                                                                                                                                                                  </t>
  </si>
  <si>
    <t xml:space="preserve">REALIZA AUDIENCIA EL 14 DE AGOSTO DEL 2018,  DEL ARTICULO 77 SE INTERPONE RECURSO DE APELACION POR LA PARTE DEMANDANTE, EL RECURSO SE CONCEDE EN EFECTO SUSPENCIVO.  A LA ESPERA DE QUE EL EXPEDIENTE SEA REMITIDO AL TRIBUNAL.                                                                                                                                   22/10/2019 AUTO FIJA FECHA PARA AUDIENCIA DE FALLO SEÑALA EL 3 DE DICIEMBRE DE 2019, A PARTIR D ELAS 2.30 P.M. EN LA QUE SE PROFERIRA LA SENTENCIA QUE CORRESPONDA                                                                                                                                       03/12/2019 SE PROFIRIO FALLO CONDENATORIO QUE PUSO FIN A LA INSTANCIA. SE CONCEDIO EL RECURSO DE APELACION EN EL EFECTO SUSPENSIVO                                                                                                                                                                                                                                                                                                                                                                                                                                                                                                                                                                                                                                                                                                                                                                                                                                                                                                                                                                                                                                                                                                                                                                                                                                                                                                                                                                                                                                                                                                                                                                                                                                                                                                                                                                                                                                                                                                                                                                                                                                                                                                                                                                                                                                                                                                             </t>
  </si>
  <si>
    <t xml:space="preserve">EL 25 DE MAYO DEL 2018 SE INADMITE LA CONTESTACION DE SISTEMA UNIVERSITARIO DEL EJE CAFETERO, ORDENA SUBSANAR.                                                                                                                                   29/03/2019 AUTO PONE EN CONOCIMIENTO
DECLARA INEFICAZ LLAMAMAMIENTO EN GARANTIA - TIENE POR CONTESTADA LA DEMANDA POR TEMPORALES UNO A BOGOTA S.A.S. Y HUMAN TEAM LTDA - FIJA FECHA PARA AUDIENCIA PARA EL PROXIMO 21 DE NOVIEMBRE DE 2019 A LAS 9:00 A.M                                                                                                                      26/11/2019 AUTO FIJA FECHA AUDIENCIA Y/O DILIGENCIA
PARA EL DÍA 18 DE JUNIO DE 2020, A LA HORA DE LAS 11:00 AM                                                                                                                                                                                                                                                                                                                                                                                                                                                                                                                                                                                                                                                                                                                                                                                                                                                                                                                                                                                                                                                                                                30/01/2020 AL DESPACHO                                                                                                                                                                                                                                                                                                                                                                                                                                                                                                                                                                                                                                                                                                                                                                                                                                                                                                                                                                                                                                                                                                                                                                                                                                                                                            </t>
  </si>
  <si>
    <t>30/11/17 AUTO REQUIERE AL DEMANDANTE, ORDENA EMPLAZAR
23/01/18 RADICADO MEMORIAL APORTA  EDICTO
28/02/18 MEMORIAL CON CONTESTACIÓN DE LA DEMANDA 
22/06/18 AL DESPACHO                                                                                                                                   09/05/2019 AUTO QUE DESIGNA CURADOR                                                                                                                                                                                                                                                                                                                                                                                                                                                                                                                                                                                                                                                                                                                                                                                                                                                                                                                                                                                                                                                                                                                                                                                                                                                   03/02/2020 AL DESPACHO                                                                                                                                                                                                                                                                                                                                                                                                                                                                                                                                                                                                                                                                                                                                                                                                                                                                                                                                                                                                                                                           11/03/2020 AUTO SE CORRE TRASLADO DE LA DEMANDA AL CURADOR AD LITEM</t>
  </si>
  <si>
    <t xml:space="preserve">20/09/17 AL DESPACHO
25/09/17 AUTO RECONOCE PERSONERIA
13/02/18 AUTO NOMBRA AUXILIAR DE LA JUSTICIA
19/02/18 ENVIÓ DE TELEGRAMA 
08/05/18 AUTO RELEVA DEL CARGO Y DESIGNA NUEVO CURADOR
24/07/18 AL DESPACHO                                                                                                                                   26/07/2019 AUTO NOMBRA AUXILIAR DE LA JUSTICIA                                           28/10/2019 AL DESPACHO                                                                                   06/11/2019 AUTO PONE EN CONOCIMIENTO, RECONOCE PERSONERÍA Y ACEPTA RENUNCIA PODER                                                                                                     14/11/2019 SE NOTIFICO EL CURADO AD-LITEM D ELOS DEMANDADOS SR. AUGUSTO ROCHA Y MARÍA GARCIA                                                                                                                                                                                                                                                                                                                                                                                                                                                                                                                20/01/2020 AL DESPACHO                                                                                                                                                                                                                                                                                                                                                                                                                                                                                                 29/01/2020 AUTO TIENE POR CONTESTADA LA DEMANDA
MEDIANTE CURADOR AD LITEM - FIJA GASTOS AUXILIAR                                                                                                                                                                                                                                 06/02/2020 AL DESPACHO                                                                                                                                                                                                                                                                                                                                                                                                                                                                                                                                                                                                                                                                                                                                                                                                                                                                                                                                                                                                                                                           </t>
  </si>
  <si>
    <t>16/11/17 AUO REQUIERE A LA PARTE DEMANDANTE
04/12/17 RADICADO NOTIFICACIÓN DE LA CURADORA AD LITEM
15/03/18 AUTO RELEVA Y DESIGNA NUEVO CURADOR, ORDENA AL DEMANDANTE A NOTIFICAR AL CURADOR. 
24/07/18. ALLEGA MEMORIAL CON NOTIFICAICÓN DEL CURADOR.                                                                                                                                   17/09/2019 TRASLADO 10 DIAS VENCIDOS 55 DÍAS CORRERAN 10 PARA REFORMAR LA DEMANDA                                                                                                                                                                                                                                                                                                                                                                                                                                                                                                                                                                                                                                                                                                                                                                                                                                                                                                                                                                                                                 30/01/2020 AL DESPACHO                                                                                                                                                                                                                                 06/02/2020 AUTO DE LLAMAMIENTO EN GARANTIA NIEGA LLAMAMIENTO EN GARANTIA PRESENTADO POR EL CURADOR AD LITEM                                                                                                                                                                                                                                                                                  14/02/2020 SE FIJA EN LISTA POR 1 DIA LAS EXCEPCIONES Y CORRE TRASLADO POR 3 DIAS.                                                                                                                                                                                                                                                                                                                                                                                                                                                                                                       02/03/2020 AUTO FIJA FECHA
AUDIENCIA INICIAL PARA EL 10/03/2020 A LAS 09:30 AM SALA 1                                                                                                                                                                                                                                                                  10/03/2020 AUDIENCIA INICIAL
SE CELEBRÓ AUDIENCIA INICIAL. SE DECRETARON PRUEBAS. SE FIJÓ FECHA PARA LLEVAR A CABO LA AUDIENCIA DE PRUEBAS PARA EL DÍA 21 DE ABRIL DE 2020 A LAS 11:45 AM.</t>
  </si>
  <si>
    <t xml:space="preserve">FIJA EL DÍA 29 DE ABRIL DE 2019 A LAS 11:00 AM, PARA CELEBRAR LA AUDIENCIA DE CONCILIACIÓN, DECISIÓN DE EXCEPCIONES PREVIAS, SANEAMIENTO, FIJACIÓN DEL LITIGIO Y DECRETO DE PRUEBAS.                                                                                                                                   10/06/2019 AUTO REQUIERE
A LA CODEMANDADA ACTIVOS S.A.S. PARA QUE DE CUMPLIMIENTO AL REQUERIMIENTO REALIZADO POR EL DESPACHO 30/08/2019 AUTO RECONOCE PERSONERÍA                                                                                                                29/10/2019 AUTO QUE ACEPTA RENUNCIA PODER                                                            13/11/2019 AUTO RECONOCE PERSONERÍA A LA DRA. ANGIE FLOREZ GUZMAN COMO APODERADA PRINCIPAL Y AL DR GABRIEL JAIME MARTÍNEZ CADENAS COMO APODERADO SUSTITUTO DEL FONDO NACIONAL DEL AHORRO                                                                                                                                                                                                                                                                                                                                                                                                                                                                                                                                                                                                                                                                                                                                                                                                                                                                                                                                                                                                                                                                                                                                                                                                                                                                                                                                                                                                                                                                                                                                                                                                                                                                                                                                                                                                                                                                                                                                                                                                                                                                                                                                                                                                                                                                                                             </t>
  </si>
  <si>
    <t xml:space="preserve">EL 28 DE JULIO DE 2018 SE REQUIERE AL APODERADO DE LA PARTE DEMANDANTE PARA QUE GESTIONE EL TRAMITE DE LAS RESPECTIVAS NOTIFICACIONES                                                                                                                                                                                                                                                                                                                                                                                                                                                                                                                                                                                                                                                                                                                                                                                                                                                                                                                                                                                                                                                                                                                                                                                                                                                                                                                                                                                                                                                                                                                                                                                                                                                                                                                                                                                                                                                                                                                                                                                                                                                                                                                                                                                                                                                                                                             </t>
  </si>
  <si>
    <t xml:space="preserve">20/04/2018: SE LLEVÒ AUDIENCIA SE FIJA EL DÍA 23 DE JULIO DE 2018 A LAS 9:00 A.M. PARA AUDIENCIA DE TRAMITE Y JUZGAMIENTO.                                                                                                                                    PROCESO EN APELACIÓN DE SENTENCIA.MAGISTARADA MARIRAQUEL RODELO-- LIBRO 25 - FOLIO 549                                                                                                                                                                                                                                                                                                                                                                                                                                                                                                                                                                                                                                                                                                                                                                                                                                                                                                                                                                                                                                                                                                                                                                                                                                                                                                                                                                                                                                                                                                                                                                                                                                                                                                                                                                                                                                                                                                                                                                                                                                                                                                                                                                                                                                                                                                             </t>
  </si>
  <si>
    <t xml:space="preserve">SENTENCIA DE PRIMERA INSTANCIA DESFAVORABLE, RECURSO DE APELACIÓN,  EL CUAL FUE CONCEDIDO EN EL EFECTO SUSPENSIVO Y ORDENARON REMITIR EL EXPEDIENTE AL TRIBUNAL SUPERIOR DE SINCELEJO.                                                                                                                                   PROCESO EN APELACIÓN DE SENTENCIA.MAGISTARADA MARTIRAQUEL RODELO-- LIBRO 25 - FOLIO 462                                                                                                                                                                                                                                                                                                                                                                                                                                                                                                                                                                                                                                                                                                                                                                                                                                                                                                                                                                                                                                                                                                                                                                                                                                                                                                                                                                                                                                                                                                                                                                                                                                                                                                                                                                                                                                                                                                                                                                                                                                                                                                                                                                                                                                                                                                             </t>
  </si>
  <si>
    <t>20/03/2018 SE CORRE TRASLADO PARA PRESENTAR ALEGATOS DE CONCLUSIÓN
SE PRESENTARON ALEGATOS
EL 17 DE AGOSTO DE 2018 SE PROFIRIÓ SENTENCIA EXCLUYENDO DE RESPONSABILIDA AL FNA
EL 20 DE AOCTUBRE DE 2018 SE REALIZÓ LA AUDIENCIA DE CONCILIACIÓN Y SE CONCEDIÓ LA APELACIÓN                                                                                                                                   29/07/2019 AL DESPACHO PARA FALLO
PARA FALLO                                                                                                                      28/11/2019 AUTO DE TRAMITE
PONENTE. AUTO QUE ACEPTA RENUNCIA.                                                                                                                                                                                                                                                                                                                                                                                                                                                                                                                                                                                                                                                                                                                                                                                                                                                                        24/01/2020 POR ESTADO ACEPTA RENUNCIA DE PODER PRESENTADA POR EL ABOGADO HÈCTOR MAURICIO MEDINA CASAS                                                                                                                                                                                                                                                                                                                                                                                                                                                                                                                                                                                                                                                                                                                                           10/02/2020 AL DESPACHO PARA FALLO                                                                                                                                                                                                                                                                                                                                                                                                                                                                                                                                                                                                                                                                                                                                                                         09/03/2020 AUTO DE TRAMITE
PONENTE- RECONOCE PERSONERÍA</t>
  </si>
  <si>
    <t xml:space="preserve">SENTENCIA DE PRIMERA INSTANCIA DESFAVORABLE Y INTERPONE RECURSO DE APELACIÓN, PASA ANTE EL TRIBUANL DE BOGOTÁ.                                                                                                                                   26/08/2019 AL DESPACHO                                                                                                                                                                                                                                                                                                                                                                                                                                                                                                                                                                                                                                                                                                                                                                                                                                                                                                                                                                                                                                                                                                                                                                                                                                                                                                                                                                                                                                                                                                                                                                                                                                                                                                                                                                                                                                                                                                                                                                                                                                                                                                                                                                                                                                                                                                              </t>
  </si>
  <si>
    <t xml:space="preserve">EL 01/02/2018 SE PROFIRIÓ AUTO DECRETANDO PRUEBAS. SE ACCEDIÓ A LA SOLICITUD PROBATORIA ELEVADA POR EL APODERADO DEL FNA.
EL 14 DE JUNIO DE 2018 SE RADICARON LOS ALEGATOS DE CONCLUSIÓN ANTE EL JUZGADO SEGUNDO PENAL DE EXTINCIÓN DE DOMINIO.
EL PROCESO SE ENCUENTRA AL DESPACHO.
EL PROCESO SE ENCUENTRA EN EL TRIBUNAL SUPERIOR DE BOGOTÁ A LA ESPERA DE QUE SE RESUELVA LA APELACIÓN INTERPUESTA EN CONTRA DE LA SENTENCIA.                                                                                                                                   04/10/2019 AL DESPACHO                                                                                          30/10/2019 AUTO DE SUSTANCIACIÓN RECONOCE PERSONERIA E INFORMA QUE EL PROCESO SIGUE EN ESTUDIO DEL MAGISTRADO                                                    07/11/2019 AUTO ACEPTA RENUNCIA Y SE ABSTIENE DE RENOCER PERSONERÍA       13/11/2019 AL DESPACHO                                                                                                 15/11/2019 AUTO DE SUSTANCIACIÓN RECONOCE PERSONERÍA                                                                                                                                                                                                                                                                                                                                                                                                                                                                                                                                                                                                                                                                                                                                                                                                                                                                                                                                                                                                                                                                                                                                                                                                                                                                                                                                                                                                                                                                                                                                                                                                                                                                                                                                                                                                                                                                                                                                                                                                                                                                                                                                                                                                                                                                                                                                                                                                                                                                           </t>
  </si>
  <si>
    <t xml:space="preserve">SE PRESENTARON ALEGATOS EN JULIO DE 2017 Y EL PROCESO ESTÁ INACTIVO
06 DE JULIO DE 2018. FALLO DE PRIMERA INSTANCIA FAVORABLE.                                                                                                                                    05/03/2019 AL DESPACHO PARA SENTENCIA                                                                                                                                                                                                                                                                                                                                                                                                                                                                                                                                                                                                                                                                                                                                                                                                                                                                                                                                                                                                                                                                                                                                                                                                                                                                                                                                                                                                                                                                                                                                                                                                                                                                                                                                                                                                                                                                                                                                                                                                                                                                                                                                                                                                                                                                                                             </t>
  </si>
  <si>
    <t xml:space="preserve">22/01/18 MEMORIAL ALLEGA NOTIFICACIÓN
21/03/18 AL DESPACHO
11/05/18 AUDIENCIA INICIAL PARA EL 28 DE SEPTIEMBRE DE 2018 A LAS 9:00 AM                                                                                                                                   04/10/2019 AL DESPACHO                                                                                                20/11/2019 AUTO FIJA FECHA AUDIENCIA Y/O DILIGENCIA
SEÑALA FECHA PARA EL DIA 18 DE JUNIO DE 2020 A LA HORA DE LAS 9AM                                                                                                                                                                                                                                                                                                                                                                                                                                                                                                                                                                                                                                                                                                                                                                                                                                                                                                                                                                                                                                                                                                                                                                                                                                                                                                                                                                                                                                                                                                                                                                                                                                                                                                                                                                                                                                                                                                                                                                                                                                                                                                                                                                                                                                                                                                                                                                                                                                                                           </t>
  </si>
  <si>
    <t xml:space="preserve">SE FIJA EL 14 DE AGOSTO DE 2018 A LAS 8:30 A.M. PARA CONTINUAR CON LA AUDIENCIA DE TRÁMITE Y JUZGAMIENTO.                                                                                                                                   01/06/2016: ADMISION - 02/09/2016: CONTESTACIÓN -                                                            21/03/2018: AUDIENCIA ART. CPLSS-                                                                                                               29/06/2019: AUDIENCIA ART. 80- SE PROGRAMA AUDIENCIA DE INSTRUCCIÓN Y JUZGAMIENTO PARA EL DIA 04 DE MARZO A LAS 08:30 AM                                                                                                                                                                                                                                                                                                                                                                                                                                                                                                                                                                                                                                                                                                                                                                                                                                                                                                                                                                                                                                                                                                                                                                                                                                                                                                                                                                                                                                                                                                                                                                                                                                                                                                                                                                                                                                                                                                                                                                                                                                                                                                                                                                                                                                                                                                              </t>
  </si>
  <si>
    <t xml:space="preserve">23/05/2018: AUTO DESIGNA NUEVO CURADOR A OPTIMIZAR.                                                                                                                                   26/04/2015: ADMISIÓN-                                                                                               25/08/2016: CONTESTACIÓN FNA-                                                                         22/08/2018: TENGASE POR CONTESTDA DEMANDA POR EL FNA                                        10/10/2019: AUDIENCIA DEL ART.77 Y SE PROGRAMA AUDIENCIA DE TRAMITE Y JUZGAMIENTO PARA EL DIA 22 DE NOVIEMBRE A LAS 09:00 AM                                                                                                                                                                                                                                                                                                                                26/04/2015: ADMISIÓN- 25/08/2016: CONTESTACIÓN FNA- 22/08/2018: TENGASE POR CONTESTDA DEMANDA POR EL FNA- 10/10/2019: AUDIENCIA DEL ART.77 Y SE PROGRAMA AUDIENCIA DE TRAMITE Y JUZGAMIENTO PARA EL DIA 22 DE NOVIEMBRE A LAS 09:00 AM. FECHA AUDIENCIA MAYO 21/2019 5,00PM                                                                                                                                                                                                                                                                                                                                                                                                                                                                                                                                                                                                                                                                                                                                                                                                                                                                                                                                                                                                                                                                                                                                                                                                                                                                                                                                                                                                                                                                                                                                                                                                                                                                                                                                                                                                                                                                                                                                                                              </t>
  </si>
  <si>
    <t xml:space="preserve">SENTENCIA DE PRIMERA INSTANCIA FAVORABLE PARA EL FNA . CONDENAR A OPTIMIZAR. SENTENCIA APELADA.                                                                                                                                   06/06/2019 AL DESPACHO                                                                                                    12/11/2019 AUTOS DE SUSTANCIACIÓN REQUIERE AL DR GREGORI DE JESUS TORREGROSA                                                                                                           19/11/2019 AL DESPACHO                                                                                                                                                                                                                                                                                                                                                                                                                                                                                                                                                                                                                                                                                                                                                                                                                                                                                                                                                                                                                                                                                                                                                                                                                                                                                                                                                                                                                03/02/2020 AUTOS DE SUSTANCIACIÓN 
DESESTIMA LA LA PETICION PRESENTADA POR DR JAVIER ALMANZA                                                                                                                                                                                                                                                                                  07/02/2020 AL DESPACHO                                                                                                                                                                                                                                                                                                                                                                                                                                                                                                                                                                                                                                                                                                                                                                         </t>
  </si>
  <si>
    <t>SENTENCIA DE SEGUNDA INSTANCIA MODIFICA Y CONFIRMA SENTENCIA DE PRIMERA INSTANCIA, SE PAGAN PRESTACIONES SOCIALES POR $5.723.074. VA A RECURSO DE CASACIÓN, EL CUAL ES ADMITIDO PARA EL DEMANDANTE Y NEGADO PARA EL FNA. EXPEDIENTE PASA A LA CORTE SUPREMA DE JUSTICIA.                                                                                                                                   09/10/2019 -AL DESPACHO                                                                                                                                                                                                                                                                                                                                                                                                                                                                                                                                                                                                                                                                                                                                                                                                                                                                                                                                                                                                                                                                                                                                                                                                                                                                                                                                                                                                                                                                                                                                                                                                                                                                                                                                                                                                                                                                                                                                                                                                                                                                                                                                                                                                                                                                                                             09/10/2019 -AL DESPACHO 12/03/2020 CAMBIO DE MAGISTRADO</t>
  </si>
  <si>
    <t xml:space="preserve">SE FIJA FECHA DE AUDIENCIA DEL ARTICULO 77 PARA EL DÍA 18 DE OCTUBRE DE 2018 A LAS 02:30 P.M                                                                                                                                   04/09/2019 AUTO RECONOCE PERSONERÍA
RECONOCE PERSONERIA AL ABOGADO DEL FNA                                                                                                                                                                                                                                                                                                                                                                                                                                                                                                                                                                                                                                                                                                                                                                                                                                                                                                                                                                                                                                                                                                                                                                                                                                                                                                                                                                                                                                                                                                                                                                                                                                                                                                                                                                                                                                                                                                                                                                                                                                                                                                                                                                                                                                                                                                             </t>
  </si>
  <si>
    <t xml:space="preserve">EL 31 DE JULIO DEL 2018 SE REQUIERE AL FONDO NACIONAL DEL AHORRO PARA QUE EN EL TERMINO DE 15 DIAS ENVIE NUEVAMENTE LA NOTIFICACION POR AVISO A LA LLAMADA EN GARANTIAS                                                                                                                                    11/10/2019 AUTO ORDENA CITAR SUJETOS PROCESALES VINCULA A SERTEMPO Y ORDENA NOTIFICAR//31/10/2019 AL DESPACHO                                                                                                                                     06/12/2019 AUTO RECONOCE PERSONERÍA AL APODERADO DEL FNA                                                                                                                                                                                                                                                                                                                                                                                                                                                                                                                                                                                                                                                     21/01/2020 AL DESPACHO                                                                                                                                                                                                                                                                                                                                                                                                                                                                                                                                                                                                                                                                                                                                                                                                                                                                                                                                                                                                                                                                                                                                                                                                                                                                                                                                                                                                                                                                                                                    </t>
  </si>
  <si>
    <t xml:space="preserve">SE EXPIDE AUTO FIJANDO FECHA DE AUDIENCIA PARA EL 1 DE NOVIEMBRE DE 2018 A LAS 09:00 A.M                                                                                                                                   01/08/2019 AUTO REQUIERE
EN EL TERMINO DE 5 DIAS PARA QUE INDIQUEN SOBRE EL TRAMITE DEL DESPACHO COMISORIO. FIJA FECHA DE AUDIENCIA PARA EL DIA 21 DE ABRIL DE 2020 A LAS 02.30 P.M                                                                                                                 13/08/2019 AUTO RESUELVE SOLICITUD
DEJA SIN EFECTOS ORDEN COMUPULSAR COPIAS. OBRA COMUNICACION TELEFONICA DEL JUZGADO TERCERO LABORAL DE PEREIRA CONFIRMANDO RECIBIDO DE DESPACHO COMISORIO                                                                                                                                                                                                                                                                                                                                                                                                                                                                                                                                                                                                                                                                                                                                                                                                                                                                                                                                                                                                                                                                                                                                                                                                                                                                                                                                                                                                                                                                                                                                                                                                                                                                                                                                                                                                                                                                                                                                                                                                                                                                                                                                                                                                                                                                                                              </t>
  </si>
  <si>
    <t xml:space="preserve">
SE FIJÓ EL PRÓXIMO 26 DE OCTUBRE DE 2018 A LAS 1:30 P.M., COMO FECHA PARA CELEBRAR LA AUDIENCIA DE TRÁMITE Y JUZGAMIENTO.                                                                                                                                   26/10/2019 AUTO QUE APLAZA AUDIENCIA
POR FALTA DE PRUEBAS PARA EL 30 DE MARZO DE 2020 A LA 01:30 PM, OFICIOS QUEDAN A CARGO DE LA PARTE DEMANDANTE.                                                         07/11/2019 AUTO QUE ACEPTA RENUNCIA PODER A APODERADO DE FNA Y REQUIERE PARA NOMBRAR NUEVO PROFESIONAL QUE REPRESENTE SUS INTERESES.                                                                                                                                    09/12/2019 AUTO RECONOCE PERSONERÍA RECONOCE PERSONERÍA Y ACEPTA SUSTITUCIÓN DE PODER APODERADOS FNA.                                                                                                                                                                                                                                                                                                                                                                                                                                                                                                                                                                                                                                                                                                                                                                                                                                                                                                                                                                                                                                                                                                                                                                                                                                                                                                                                                                                                                                                                                                                                                                                                                                                                                                                                                                                                                                                                                                                                                                                                                                                                                                                                                                         </t>
  </si>
  <si>
    <t xml:space="preserve">SE SUSPENDIO LA AUDIENCIA DE PRUEBAS Y SE REPROGRAMÓ PARA EL 25 DE OCTUBRE 9:00AM SE LLEVA A CABO AUDIENCIA INICIAL.
24/10/2019 SE RADICAN ALEGATOS DE CONCLUSIÓN                                                                 18/10/2019: TRASLADO ALEGATOS EN EL TRIBUNAL DMINISTRATIVO                                                                                                                                                                                                                                                                                                                                                                                                                                                                                                                                                                                                                                                                                                                                                                                                                                                                                                                                                                                                                                                                                                                                                                                                                                                                                                                                                                                                                                                                                                                                                                                                                                                                                                                                                                                                                                                                                                                                                                                                                                                                                                                                                                                                                                                                                                                                                                                         </t>
  </si>
  <si>
    <t xml:space="preserve">EL DÍA 30 DE OCTUBRE DE 2018 A LAS 4:00 P.M. SE LLEVARÁ A CABO AUDIENCIA PARA FALLO DE PRIMERA INSTANCIA.                                                                                                                                   07/06/2019 ACTA AUDIENCIA DE TRAMITE SE FIJA FECHA PARA AUDIENCIA DE FALLO EL DIA 25 DE OCTUBRE A LAS 3:00PM                                                                              18/11/2019 AUTO FIJA FECHA Y RECONOCER PERSONERIA. SE SEÑALA LA HORA DE LAS 3:00 P.M. DEL DIA 28 DE ABRIL DE 2020, PARA LLEVAR A CABO AUDIENCIA DE JUZGAMIENTO.                                                                                                                                                                                                                                                                                                                                                                                                                                                                                                                                                                                                                                                                                                                                                                                                                                                                                                                                                                                                                                                                                                                                                                                                                                                                                                                                                                                                                                                                                                                                                                                                                                                                                                  13/02/2020 AUTO RESUELVE RENUNCIA PODER ACEPTAR LA RENUNCIA DEL PODER PRESENTADO POR JULIAN GALVIS TORRES. COLOCAR EN CONOCIMIENTO DE LA DEMANDADA TEMPORALES UNO A BOGOTA S.A.S.                                                                                                                                                                                                                                                                                                                                                                                                                                                                                                                                                                                                                                                                                                                                                                          </t>
  </si>
  <si>
    <t xml:space="preserve">EL 17 DE MAYO DEL 2018 SE FIJA FECHA PARA AUDIENCIA DEL ARTICULO 77 EL 13 DE AGOSTO DEL 2018 A LAS 11:00 AM. NO SE SURTIO AUDIENCIA Y SE DECRETO NULIDAD DEDE EL AUTO QUE TIENE POR NO CONTESTADA LA DEMANDA OR OPTIMIZAR                                                                                                                                    21/05/2019 AL DESPACHO                                                                                                                                                                                                                                                                                                                                                                                                                                                                                                                                                                                                                                                                                                                                                                                                                                                                                                                                                                                                                                                                                                                                                                                                                                                                                                                                                                                                                                                                                                                                                                                                                                                                                                                                                                                                                          18/02/2020 AUTO FIJA FECHA AUDIENCIA Y/O DILIGENCIA 28 DE ABRIL DE 2020 A LAS 11:30 AM                                                                                                                                                                                                                                                                                                                                                                                                                                                                                   </t>
  </si>
  <si>
    <t xml:space="preserve">EL PROCESO DE EXTINCIÓN DE DOMINIO FINALIZÓ MEDIANTE SENTENCIA DEL 27/06/2017 MEDIANTE LA CUAL SE RECONOCIÓ AL FONDO NACIONAL DEL AHORRO COMO TERCERO ACREEDOR DE BUENA FE EXENTA DE CULPA.
MEDIANTE MEMORIAL PRESENTADO ANTE LA SOCIEDAD DE ACTIVOS ESPECIALES -S.A.E.-, SE SOLICITÓ LA MATERIALIZACIÓN DE LOS DERECHOS DEL FNA, RECONOCIDOS MEDIANTE DECISIÓN DEL JUZGADO PENAL DE EXTINCIÓN DE DOMINIO DE BARRANQUILLA.                                                                                                                                    PENDIENTE FECHA DE AUDIENCIA                                                                                                                                                                                                                                                                                                                                                                                                                                                                                                                                                                                                                                                                                                                                                                                                                                                                                                                                                                                                                                                                                                                                                                                                                                                  29/01/2020 AUTO RECONOCE PERSONERIA                                                                                                                                                                                                                                                                                                                                                                                                                                                                                                                                                                                                                                                                                                                                                                                                                                                                                                                                                                                                                                                           </t>
  </si>
  <si>
    <t xml:space="preserve">SE CONCEDE RECURSO DE APELACIÓN ANTE EL CONSEJO DE ESTADO                                                                                                                                   13/05/2019 AL DESPACHO PARA FALLO PARA FALLO                                                                                                                                                                                                                                                                                                                                                                                                                                                                                                                                                                                                                                                                                                                                                                                         24/01/2020 POR ESTADO ACEPTA RENUNCIA PRESENTADA POR EL APODERADO HÉCTOR MAURICIO MEDINA CASAS Y NOTIFICAR PARA CONSTITUÍR APODERADO                                                                                                                                                                                                                                                                                                                                                                                                                                                                                                                                                                                                                                                                                                                                           10/02/2020 AL DESPACHO PARA FALLO                                                                                                                                                                                                                                                                                                                                                                                                                                                                                                                                                                                                                                                                                                                                                                         </t>
  </si>
  <si>
    <t xml:space="preserve">EL 19 DE DICIEMBRE DEL 2017 EL EXPEDIENTE ENTRA AL DESPACHO. EL 27 DE JUNIO DEL 2018 SE RECIBE DEL SUPERIOR CONFIRMANDO AUTO APELADO                                                                                                                                   15/10/2019 AL DESPACHO                                                                                                                                                                                                                                                                                                                                                                                                                                                                                                                                                                                                                                                                                                                                                                                                                                                                                                                                                                                                                                                                                                                                                                                                                                                                                                                                                                                                                                                                                                                                                                                                                                                                                                                                                                                                                          19/02/2020 AUTO INADMITE CONTESTACIÓN DE LA DEMANDA PRSENTADA POR EL LLAMADO EN GARANTIA FIANZAS S.A.// CONCEDE TERMINO DE 5 DIAS PARA SUBSANAR// ACEPTA RENUNCIA DEL APODERADO DEL FNA// NO RECONOCE PERSONERIA A LA DRA ANGIE FLOREZ// NO ACEPTA RENUNCIA DEL DR. JULIAN GALVSO // ORDENA LIBRAR TELEGRAMA                                                                                                                                                                                                                 06/03/2020 TRASLADO REPOSICIÓN - ART. 349                                                                                                                                                                                                                                                                  </t>
  </si>
  <si>
    <t xml:space="preserve">15/05/2018 AL DESPACHO PARA LIQUIDACIÓN DE CRÉDITO
06/09/2017 AUTO NO TIENE EN CUENTA LIQUIDACIÓN DEL CREDITO Y OFICIA AL FNA. 
17/08/2017 AL DESPACHO
11/08/2017 AUTO CORRE TRASLADO DE LIQUIDACIÓN DEL CRÉDITO 
08/03/2017. AUTO 507 C.G.P  SE SOLICITA COPIA DE SENTENCIA DEL JUZGADO 4 CIVIL CIRCUITO
18.10.25. SE RECHAZÓ LA PRESENTACIÓN DEL CRÉDITO                                                                                                                                   24/10/2019 AUTO RESUELVE RENUNCIA PODER RECONOCE PERSONERIA , ACEPTA SUSTITUCIÓN DE PODER Y ACEPTA RENUNCIA DEL PODER CONFERIDO A HECTOR MAURICIO CASAS.                                                                                                                                                                                                                                                                                                                                                                                                                                                                                                                                                                                                                                                                                                                                                                                                                                                                                                                                                                                                                                                                                                                                                                                                                                                                                                                                                                                                                                                                                                                                                                                                                                                                                                                                                                                                                                                                                                                                                                                                                                                                                                                                                                                                                                                                                                             </t>
  </si>
  <si>
    <t xml:space="preserve">SE ACEPTA LA RENUNCIA DE LA APODERADA DE OPTIMIZAR. 25/07/2018 AL DESPACHO EN TRIBUNAL.                                                                                                                                                                                                                                                                                                                                                                                                                                                                                                                                                                                                                                                                                                                                                                                                                                                                                                                                                                                                                                                                                                                                                                                                                                                                                                                                                                                                                                                                                                                                                                                                                                                                                                                                                                                                                                                                                                                                                                                                                                                                                                                                                                                                                                                                                                             </t>
  </si>
  <si>
    <t xml:space="preserve">SE REALIZA LA AUDIENCIA PROGRAMADA PARA EL 13 DE AGOSTO DEL 2018, SE DECRETAN PRUEBAS Y SE APELA AUTO  DICTADO EN AUDIENCIA QUE NIEGA LA PRACTICA DE UNA PRUEBA A LA PARTE ACTORA. EL RECURSO ES CONCEDIDO EN EFECTO DEVOLUTIVO.                                                                                                                                    05/07/2019 AUTO REQUIERE AL APODERADO JUDICIAL DE OPTIMIZAR SERVICIOS TEMPORALES                                                                                                                                                                                                                                                                                                                                                                                                                                                                                                                                                                                                                                                                                                                                                                                                                                                                                                                                                                                                                                                                                                                                                                                                                                                                                                                                                                                                                                                                                                                                                                                                                                                                                                                                                                                                                                                                                                                                                                                                                                                                                                                                                                                                                                                                                                             </t>
  </si>
  <si>
    <t xml:space="preserve">AL DESPACHO DESDE EL 7/02/2017.
EL PROCESO SE ENCUENTRA AL DESPACHO DESDE EL 12/06/2018, SIN QUE SE REGISTRE NOVEDAD. EL PROCESO FUE REMITIDO AL JUZGADO TERCERO PENAL DE EXTINCIÓN DE DOMINIO. RECIENTEMENTE SE PRESENTÓ INTERVENCIÓN Y APORTE DE PRUEBAS ANTE EL JUZGADO.                                                                                                                                    7/10/2019 SE RADICO PODER                                                                                                                                                                                                                                                                                                                               06/12/2019 SE ORDENA CORRER TRASLADO DEL ART 141                                                                                                                                                                                                                                                                                                                                                                                                                                                                                                                                                                                                                                                                                                                                                                                                                                                                                                                                                                                                                                                                                                                                                                                                                                                                                                                                                                                                                                                                                                                                                                                                                                                                                                                                                                                                                                                                                                                                                                              </t>
  </si>
  <si>
    <t xml:space="preserve">EL 10 DE AGOSTO DEL 2018 SE TIENE POR CONTESTADAS LA DEMANDA Y SE FIJA COMO FECHA PARA AUDIENCIA DE QUE TRATA ELA RTICULO 77 PARA EL 30 DE ENERO DEL 2019 A LAS 8:30 AM                                                                                                                                   15/10/2019 AL DESPACHO                                                                                                  01/11/2019 AUTO REQUIERE RESUELVE RENUNCIA DE PODER- REQUIERE APODERADOS PARA GESTIONES PARA PRACTICA DE PRUEBA VÍA SKYPE 13 DE NOVIEMBRE DE 2019 8:30 AM , CONCEDE EL TERMINO DE 3 DÍAS                                 14/11/2019 SENTENCIA DE PRIMERA INSTANCIA CONDENATORIA 02/12/2019 ENVIO PROCESO AL TRIBUNAL                                                                                                                                    06/12/2019 AL DESPACHO POR REPARTO                                                                                                                                                                                           16/12/2019 ADMITE ADMITE EL RECURSO DE APELACION INTEPUESTO POR LAS PARTES.                                                                                                                                                                                  14/01/2020 AL DESPACHO                                                                                                                                                                                                                                                                                                                                                                                                                                                                                                                                                                                                                                                                                                                                                                                                                                                                                                                                                                                                                                                                                                                                                                                                                                                                                                                                                                                                                                                                                                                                                                                                                                                                                                                                                                                             </t>
  </si>
  <si>
    <t xml:space="preserve">EL 9 DE AGOSTO DEL 2018 SE REQUIERE AL FONDO NACIONAL DEL AHORRO PARA QUE PRECISE INFORMACIÓN                                                                                                                                   16/07/2019 DILIGENCIA DE NOTIFICACIÓN PERSONAL (ACTA)
NOTIFICACION APODERADO ESPECIAL DE CONFIANZA S.A.                                                                                                                                    10/12/2019 AUTO RESUELVE SUSTITUCIÓN PODER RECONOCE PERSONERIA                                                                                                                                                                                           18/12/2019 SE NOTIFICÓ EL REPRESENTANTE LEGAL DE SEGUROS DEL ESTADO S.A                                                                                                                                                                                                                                                                                                                                                                                                                                                                                                                                                                                                                                                                                                                                                                                                                                                                                                                                                                                                                                                                                                                                                                                                     12/02/2020 AUTO FIJA FECHA AUDIENCIA Y/O DILIGENCIA
AUTO TIENE POR CONTESTADA DEMANDA Y SEÑALA EL DIEZ DE SEPTIEMBRE DE 2020 A LAS DOS Y TREINTA DE LA TARDE PARA ADELANTAR AUDIENCIA                                                                                                                                                                                                                                                                                                                                                                                                                                                                                                                                                                                                                                                                                                                                                                         </t>
  </si>
  <si>
    <t xml:space="preserve">EL 27 DE JUNIO SE RADICARON ALEGATOS DE CONCLUSIÓN. 
SE REALIZÓ LA AUDIENCIA DE PRUEBAS EL 13 DE JUNBIO DE 2018
SE FIJA FECHA DE AUDIENCIA PARA EL 13 DE JUNIO A LAS 3:30PM                                                                                                                                   02/02/2016: ADMISIÓN                                                                                                03/11/2016: CONTESTACIÓN DEMANDA-                                                                            03/11/2016: EXCEPCIONES PREVIAS                                                                                            03/11/2016. FNA PIDE LLAMAMIENTO EN GARANTÍA                                                                                                                                                                                                                                                                                                                                                                                                                                                                                                                                                                                                                                                                                                                                                                                                                                                                                                                                                                                                                                                                                                                                                                                                                                                                                                                                                                                                                                                                                                                                                                                                                                                                                                                                                                                                                                                                                                                                                                                                                                                                                                                                                                                                                                                                                                             </t>
  </si>
  <si>
    <t xml:space="preserve">23/04/2018 AUTO DESIGNA CURADOR
12/02/2018/ AUTO DESIGNA CURADOR
04/12/2017 AUTO DESIGNA CURADOR
19/05/2017 AUTO RESUELVE SOLICITUD Y ORDENÓ EMPLAZAR.                                                                                                                                   15/10/2019 AUTO FIJA FECHA AUDIENCIA INICIAL SE FIJA EL DIA 24 DE FEBRERO DE 2020 A LAS 2:00P.M. PARA LLEVAR A CABO AUDIENCIA INICIAL.                                                                                                                                                                                                                                                                                                                                                                                                                                                                                                                                                                                                                                                                                                                                                                                                                                                                                                                                                                                                                                                                                                                                                                                                                                                                                                                                                                                                                                                                                                                                                                                                                                                                                                                                                                                                                                                                                                                                                                                                                                                                                                                                                                                                                                                                                                             </t>
  </si>
  <si>
    <t>EL 08 DE DICIEMBRE DE 2017 - CONSTANCIA SECRETARIAL - PENDIENTE NOTIFICACIÓN CONFIANZA.                                                                                                                                   24/09/2019 AL DESPACHO                                                                                                                                                                                                                                                                                                                                                                                                                                                                                                                                                                                                                                                                                                                                                                                                                                                                                                                                                                                                                                                                                                                                                                                                                                                                                                                                                                                                                                                                                                                                                                                                                                                                                                                                                                                                                          19/02/2020 AUTO FIJA FECHA AUDIENCIA Y/O DILIGENCIA SEÑALA EL DÍA 26 DE FEBRERO DE 2020 A LA HORA DE LAS 8:30 AM PARA LLEVAR A CABO LA AUDIENCIA DE QIE TARTAN LOS ARTS 77 Y 80 CPTSS. REQUEIRE A LOS USUARIOS DE LA CUENTA DE CORREO ELECTRÓNICO PARA QUE EL DÍA 25 DE FEBRERO DE 2020 A LA HORA DE LAS 3:15 SE CONECTEN CON EL FIN DE LLEVAR A CABO LAS PRUEBAS DE AUDIO Y VIDEO.                                                                                                                                                                                                                                                                                                                                                                                                                                                                                   26/02/2020 SENTENCIA DE PRIMERA INSTANCIA CONDENA, CONCEDE APELACION</t>
  </si>
  <si>
    <t xml:space="preserve">SENTENCIA DE SEGUNDA INSTANCIA DESFAVORABLE. PASA RECURSO DE CASACION.                                                                                                                                   24/10/2019 INICIA TRASLADO RECURRENTE(S) FONDO NACIONAL DEL AHORRO     /24/10/2019 INICIA TRASLADO RECURRENTE(S) FONDO NACIONAL DEL AHORRO 05/11/2019 EXPEDIDAS COPIAS Y/O CERTIFICACIÓN                                                               28/11/2019 SE RADICA DEMANDA DE CASACIÓN                                                                                                                                                                                                                   12/11/2019 -AL DESPACHO
CON SUSTITUCIÓN DE PODER Y SUSTENTACIÓN RECURSO DE CASACIÓN                                                                                                                                                                                                                                                                                                                                                                                                                                                                                                                                                                                                                                                                                                                                                                                                                                                                             31/01/2020 PREVIO A RECONOCER PERSONERÍA AL DOCTOR LUIS CARLOS PADILLA SUÁREZ, COMO APODERADO DE LA PARTE RECURRENTE FONDO NACIONAL DEL AHORRO, SE CONCEDEN CINCO (5) DÍAS HÁBILES PARA QUE ACREDITE MEDIANTE PRESENTACIÓN PERSONAL SU CALIDAD DE ABOGADO; TODA VEZ QUE DICHO REQUISITO FUE OMITIDO, LO ANTERIOR, DE CONFORMIDAD CON EL ARTÍCULO 22 DEL DECRETO 196 DE 1971.                                                                                                                                                                                                                                                                                                                                                                                                                                                                                                                   11/02/2020 AL DESPACHO
DR.LUIS CARLOS PADILLA SUÁREZ. ACREDITA CALIDAD DE ABOGADO.                                                                                                                                                                                                                                                                                      20/02/2020 CALIFICA DEMANDA Y CORRE TRASLADO OPOSITOR 29/02/2020 INICIA TRASLADO OPOSITOR(ES)                                                                                                                                                                                                                                                                                                                                                                                                                                                                                   </t>
  </si>
  <si>
    <t>22/02/18 SE REMITE EXPEDIENTE AL JUZGADO 25 CIVIL DEL CIRCUITO EN CALIDAD DE PRESTAMO DE ACCIÓN DE TUTELA
02/03/18 RECEPCION DEL EXPEDIENTE DEL JUZGADO 25 CIVIL DEL CIRCUITO
14/03/18 AL DESPACHO
13/04/18 NOTIFICACIÓN AL CURADOR
16/04/18 CONTESTACIÓN DEL CURADOR
20/06/18 AUTO ORDENA TRASLADO DE LAS EXCEPCIONES DE MERITO
28/06/18 MEMORIAL DESCORRE TRASLADO EXCEPCIONES
09/07/18 TRASLADO EXCEPCIONES INICIO 11/07/18 FIN 17/07/18
13/07/18 MEMORIAL DESCORRE TRASLADO 
19/07/18 AL DESPACHO                                                                                                                                   06/09/2019 AL DESPACHO                                                                                                                                    09/12/2019 AUTO ABEDEZCASE Y CUMPLASE, PROGRAMA FECHA DE AUDIENCIA PARA EL 05 DE MARZO DE 2020 A LAS 09:30 AM YRESUELVE EXCEPCIONES PREVIAS SIN TERMINAR PROCESO                                                                                                                                                                                           03/12/2019 AL DESPACHO                                                                                                                                                                                                                                                                                                                                                                                                                                                                                                                                                                                                                                                                                                                                                                                                                                                                                                                                                                                                                                                                                                                                                                                                                                                                                                                                                                                                                                                                                                                                                                                                                                                                                                                                                                                                                                                                                                                                                                              06/03/2020 ACTA AUDIENCIA
ACTA DE AUDIENCIA EN 3 FOLIOS CON CD-SENTENCIA PROFERIDA EN AUDIENCIA</t>
  </si>
  <si>
    <t xml:space="preserve">23/08/2018 SE REALIZA AUDIENCIA DE ALEGATOS Y SE FIJA NUEVA FECHA PARA LA LECTURA DE FALLO PARA 20 DE SEPTIEMBRE A LAS 8:20 AM                                                                                                                                   12/06/2019 AL DESPACHO                                                                                                                                                                                                                                                                                                                                                                                                                                                                                                                                                                                                                                                                                                                                                                                                                                                                                                                                                                                                                                                                                                                                                                                                                                                                                                                                                                                                                                                                                                                                                                                                                                                                                                                                                                                                                                                                                                                                                                                                                                                                                                                                                                                                                                                                                                             </t>
  </si>
  <si>
    <t xml:space="preserve">APODERADA DE LIBERTY SEGUROS INTERPONE RECURSO DE CASACIÓN EN CONTRA DE LA SENTENCIA DE SEGNDA INSTANCIA.                                                                                                                                   12/03/2019 FALLO REVOCA SENTENCIA, ABSUELVE A CONFIANZA DE LAS PRETENSIONES, REVOCA PARCIALMENTE, Y CONDENA A LIBERTY SEGUROS. CONFIRMA EN LO DEMAS. SIN COSTAS EN INSTANCIA. NOTIFICADA EN ESTRADOS.                                                                                                                04/04/2019 TRAMITES DE SECRETARIA PASA AL GRUPO DE CASACIONES.                                                                                                                                                                                                                                                                                                                                                                                                                                                                                                                                                                                                                                                                                                                                                                                                                                                                                                                                                                                                                  30/01/2020 AUTO RESUELVE CASACIÓN NIEGA CASACION, ACEPTA RENUNCIA, RECONOCE PERSONERIA                                                                                                                                                                                                                                 06/02/2020 TRASLADO REPOSICIÓN ART. 319 C.G.P.                                                                                                                                                                                                                                                                                  13/02/2020 PASA A CASACIONES                                                                                                                                                                                                                                                                                                                                                                                                                                                                                                                                                                                                                                                                                                                                                                         </t>
  </si>
  <si>
    <t xml:space="preserve">25/07/2018 SE REALIZA AUDIENCIA DEL ART 77, SE ORDENA LIBRAR LOS DESPACHOS COMISORIOS, A PEREIRA Y RIOACHA PARA QUE SE SURTAN LOS TESTIMONIOS E INTERROGATORIOS.                                                                                                               15/08/2018 SE RECIBE CUESTIONARIO.                                                                                                                                    22/10/2019 AUTO FIJA FECHA PARA AUDIENCIA DE FALLO-SE DESARROLLA AUDIENCIA INICIAL//SEÑALA FECHA DE CONTINUACIÓN DE AUDIENCIA PARA EL 22 DE NOVIEMBRE DE 2019 A LAS 2:30PM                                                                                  26/11/2019 AUTO FIJA FECHA AUDIENCIA Y/O DILIGENCIA REPROGRAMA AUDIENCIA//CONVOCA A LA SPARTES PARA EL 11 DE DICIEMBRE DE 2019 A LAS 3:30PM                                                                                                                                                                                                                                                                                                                                                                                                                                                                                                                                                                                                                                                                                                                                                                                                                                                                                                                                                                                                                                                                                                                                                                                                                                                                                                                                                                                                                                                                                                                                                                                                                   10/02/2020 AUTO QUE ADMITE RECURSO                                                                                                                                                                                                                                                                                      14/02/2020 AL DESPACHO                                                                                                                                                                                                                                                                                                                                                                                                                                                                                   </t>
  </si>
  <si>
    <t xml:space="preserve">SENTENCIA DESFAVORABLE, LECTURA DE FALLO: 1) DECLARA QUE LOS DEMANDANTESPRESTARON SUS SERVICIOS PARA EL FONDO NACIONAL DEL AHORRO, EN CALIDAD DE TRABAJADORES EN MISIONPOR UN TERMINO SUPERIOR AL ESTABLECIDO EN LA LAY 50 DE 1990 Y EL DECRETO 4369-2006. 2) DECLARAR NO PROBADAS LAS EXCEPCIONES PROPUESTAS POR LOS DEMANDADOS. 3) ORDENAR LA VINCULACION DE MANERA DIRECTA A LA NOMINA DEL FNA DE LOS AQUI DEMANDANTES A PARTIR DEL DIA SIGUIENTE AL CUMPLIMIENTO DEL TERMINO ESTIPULADO EN EL DECRETO 4369-2006. 4) FACULTAR AL FNA PARA QUE EFECTUE LSA COMPENSACIONES FRENTE A LOS CONCEPTOS DE SALARIOS Y PRESTACIONES SOCIALES YA RECONOCIDAS POR PARTE DE LAS EMPRESAS DE SERVICIOS TEMPORALES. 5) ABSOLVER AL FNA DE LAS DEMAS PRETENSIONES INCOADAS EN SU CONTRA 6)COSTAS A CARGO DEL FNA Y A FAVOR DE CADA UNO DE LOS DEMANDANTES EN SUMA DE $ 781.242 M/C. LOS APODERADOS DE LA PARTE DEMANDANTES, FONDO NACIONAL DEL AHORRO Y ACTIVOS INTERPONEN RECURSO DE APELACION FRENTE A LA PRESENTE SENCIA, SE CONCEDE EN EFECTO SUSPENSIVO ANTE EL SUPERI                                                                                                           04/10/2019 RECEPCIÓN MEMORIAL                                                                                                                                                                                                                                                                                                                                                                                                                                                                                                                                                                                                                                                                                                                                                                                                                                                                                                                                                                                                                                                                                                                                                                                                                                                                                                                                                                                                                                                                                                                                                                                                                                                                                                                                                                                                                          18/02/2020 AUTO RESUELVE RENUNCIA PODER                                                                                                                                                                                                                                                                                                                                                                                                                                                                                   </t>
  </si>
  <si>
    <t xml:space="preserve">01/08/2018 AUTO ADMITE CONTESTACIÓN DE CONFIANZA Y FIJA FECHA DE AUDIENCIA PARA EL DÍA 16 DE OCTUBRE DE 2018 A LAS 2:30 PM                                                                                                                                   18/10/2019 AL DESPACHO                                                                                  12/11/2019 AUTOS DE SUSTANCIACIÓN RECHAZAR LA SOLICITUD DE RECONOCIMIENTO DE PERSONERIA                                                                              19/11/2019 AL DESPACHO                                                                                                                                                                                                                                                                                                  12/11/2019 AUTO DE SEÑALAMIENTO-
SEÑALA EL 21 DE ENERO DE 2020 A LAS 2:20 PM                                                                                                                                                                                           19/12/2019 AL DESPACHO                                                                                                                                                                                                                                                                                                                                                                                                                                                          21/01/2020 FALLO REVOCA NUMERAL 3° Y PARCIALMENTE EL 5° DE LA SENTENCIA. CONFIRMA EN LO DEMÁS. SIN COSTAS EN INSTANCIA.                                                                                                                                                                                                                                                                                                                                                                                                                                                                                                                                                                                                                                                                                                                                                                                                                                                                                                                                                                                                                                                                                                                                                                                                                                                                                                                                                                                                                                                                                                                    </t>
  </si>
  <si>
    <t xml:space="preserve">20/03/2018: SE FIJA NUEVA FECHA DE AUDIENCIA DE TRÁMITE Y JUZGAMIENTO PARA EL DÍA 24 DE OCTUBRE DE 2018 A LAS 9:30AM.                                                                                                                                                                                                                                                                                                                                                                                                                                                                                                                                                                                                                                                                                                                                                                                                                                                                                                                                                                                                                                                                                                                                                                                                                                                                                                                                                                                                                                                                                                                                                                                                                                                                                                                                                                                                                                                                                                                                                                                                                                                                                                                                                                                                                                                                                                             </t>
  </si>
  <si>
    <t xml:space="preserve">EL 11 DE OCTUBRE SE ALLEGA CONTESTACIÓN POR PARTE DE LIBERTY. 16/11/2017 PUBLICACIÓN EDICTO                                                                                                                                   05/09/2019 ACTA AUDIENCIA SE SURTE AUDIENCIA ARTICULO 77 CPL, SE DECRETAN PRUEBAS, Y SE FIJA FECHA PARA AUDIENCIA EL DÌA JUEVES 24 DE OCTUBRE DE 2019 A LA HORA DE LAS 8:15 DE LA MAÑANA.                                    01/10/2019 AL DESPACHO POR REPARTO                                                                              13/11/2019 AUTO QUE ADMITE RECURSO                                                                              20/11/2019 AUTO QUE ADMITE RECURSO SEÑALA EL 4 DE DICIEMBRE DE 2019 A LAS 9:15 AM                                                                                                                    27/11/2019 AL DESPACHO                                                                               06/12/2019 AUTOS DE SUSTANCIACIÓN REPROGRAMA PARA EL 11 DE DICIEMBRE DE 2019 A LAS 9:15 AM                                                                                                                                    12/12/2019 AL DESPACHO                                                                                                                                                                                                                                                                                                                                                                                                                                                                                                                                                                                                                                                     13/01/2020 DEVOLUCIÓN AL JUZGADO DE ORIGEN                                                                                                                                                                                                                                                                                                                                                                                                                                                                                                                                                                                                                                                                                                                                                                                                                                                                                                                                                                                                                                                                                                                                                                                                                                                                                                                                                                                                                                                                                                                    </t>
  </si>
  <si>
    <t xml:space="preserve">AUDIENCIA DE CONCILIACIÓN EL 27 DE MAROZ DEL 2019, PENDIENTE FIJAR FECHA PARA ALEGATOS DE CONCLUSIÓN                                                                                                                                   19/07/2019 AL DESPACHO PARA FALLO                                                                                                                                                                                                                                                                                                                                                                                                                                                                                                                                                                                                                                                                                                                                                                                                                                                                                                                                                                                                                                                                                                                                                                                                                                                                                                                                                                                                                                                                                                                                                                                                                                                                                                                                                                                                                                                                                                                                                                                                                                                                                                                                                                                                                                                                                                             </t>
  </si>
  <si>
    <t xml:space="preserve">SE REMITIÓ AL TRIBUNAL PARA APELACIÓN
6/12/2017 AUTO CORRE TRASLADO DE LA NULIDAD
22/11/2017 SENTENCIA ANTICIPADA 
27/02/2017 AGREGUESE A AUTOS                                                                                                                                   10/09/2019 AL DESPACHO                                                                                                     14/11/2019 AUTO NO ACEPTA RENUNCIA DE PODER                                                                         22/11/2019 AL DESPACHO                                                                                                                                                                                                                                                                                                                                                                                                                                                                                                                                                                                                                                                                                                                                                                                                                                                                                                                                                                                                                 28/01/2020 AUTO FIJA FECHA AUDIENCIA Y/O DILIGENCIA 31/01/2020 AUTO PRORROGA TERMINO                                                                                                                                                                                                                                 06/02/2020 AL DESPACHO                                                                                                                                                                                                                                                                                                                                                                                                                                                                                                                                                                                                                                                                                                                                                                                                                                                                                                                                                                                                                                                           </t>
  </si>
  <si>
    <t xml:space="preserve">01/09/2017 AUTO RECONOCE PERSONERÍA AL DR. MEDINA
04/07/2017 AUTO FIJA FECHA DE AUDIENCIA PARA EL 11 DE OCTUBRE DEL 2017
8/06/2017 AUTO TIENE POR NOTIFICADO POR CONDUCTA CONCLUYENTE ART.292                             ---- SE PROFIRIÓ SENTENCIA ----- TERMINADO                                                                                                                                   02/09/2019 AUTO ORDENA EMPLAZAMIENTO ART. 293 CGP                                                                                                                                  18/10/2019 AUTO RESUELVE RENUNCIA PODER                                                                         28/10/2019 AUTO RECONOCE PERSONERÍA                                                             06/11/2019 CONSTANCIA SECRETARIAL EDICTO EMPLAZATORIO                                                                                                                                                                                                                                                                                                                                                                                                                                                                                                                                                                                                                                                                                                                                                                                                                                                                                                                                                                                                                                                                                                                                                                                                                                                                                                                                                                                                                                                                                                                                                                                                                                                                                                                                                                                                                                                                                                                                                                                                                                                                                                                                                                                                                                                                                                             </t>
  </si>
  <si>
    <t xml:space="preserve">27/06/2018 SE INCORPORA RECLAMACIÓN ADMINISTRATIVA  Y SE FIJA FECHA PARA AUDIENCIA DEL ART 77 Y 80 PARA EL DÍA 19 DE NOVIEMBRE DE 2018 A LAS 8:30 AM                                                                                                                                   10/10/2019 AUTO RECONOCE PERSONERÍA
RECONOCE PERSONERIA APODERADA ENTIDAD DEMANDADA.PREVIO A RECONOCER APODERADO SUSTITUTO SE REQUIERE PARA QUE EN EL TERMINO DE 5 DIAS REALICE LA DILIGENCIA DE PRESENTACION PERSONAL.                                      06/11/2019 CONTINUA AUDIENCIA SE EVACUO EL INTERROGATORIO DE PARTE. SE DECLARO CLAUSURADO EL DEBATE PROBATORIO. SE CITO A LAS PARTES PARA ELDIA JUEVES (19) MARZO DE 2020, A LA HORA DE LAS (4:30 P.M.) A FION DE CONSTITUIRSE EN AUDIENCIA DE JUZGAMIENTO.                                                                                                                                                                                                                                                                                                                                                                                                                                                                                                                15/01/2020 AL DESPACHO                                                                                                                                                                                                                                                                         21/01/2020 AUTO RESUELVE RENUNCIA PODER ACEPTA RENUNCIA APODERADO DE LIBERTY SEGUROS S.A.                                                                                                                                                                                                                                                                                                                                                                                                                                                                                                                                                                                                                                                                                                                                                                                                                                                                                                                                                                                                                                                                                                                                                                                                                                                                                                                                                                                                                                                                                                                    </t>
  </si>
  <si>
    <t xml:space="preserve">SENTENCIA FAVORABLE
05/06/18 AL DESPACHO CONSEJO DE ESTADO                                                                                                                                   08/08/2019 AL DESPACHO PARA FALLO                                                                  15/11/2019 AUTO ADMITE RENUNCIA DE PODER- ORDENA REQUERIR                                                                                     28/11/2019 AL DESPACHO                                                                                                                                                                                                                                                                                                                                                                                                                                                                                                                                                                                                                                                                                                                                                                                                                                                                                                                                                                                                                                                                                                                                                                                                                                                  07/02/2020 AUTO RECONOCE PERSONERÍA                                                                                                                                                                                                                                                                                                                                                                                                                                                                                                                                                                        19/02/2020 AL DESPACHO                                                                                                                                                                                                                                                                                                                                                                                                                                                                                   </t>
  </si>
  <si>
    <t>10/05/2018 AUTO TIENE POR CONTESTADA DEMANDA Y FIJA FECHA PARA AUDIENCIA DEL ARTICULO 77 Y 80 PARA EL 11 DE OCTUBRE DE 2018 A LAS 11:30 AM.                                                                                                                                   10/05/2019 AUTO TIENE POR CONTESTADA LA DEMANDA CITA A LAS PARTES PARA EL DIA 11 DE OCTUBRE DEL 2018 A LAS 11:30 ART. 77 Y 80 CPL                                                                                                                                    12/11/2019 AUTO DE TRÁMITE
ORDENA ACUMULAR CON EL PROCESO 2015-113 - CITA A LAS PARTES PARA EL DIA 17 DE JUNIO DEL 2020 A LAS 9:30                                                                                                                                                                                                                                                                                                                                                                                                                                                                                                                                                                                                                                                                                                                                                                                                                                                                             30/01/2020 AL DESPACHO                                                                                                                                                                                                                                                                                                                                                                                                                                                                                                                                                                                                                                                                                                                                                                                                                                                                                                                                                                                                                                                                                                                                                                                                                                                                                            12/03/2020 AUTO PONE EN CONOCIMIENTO ACEPTA LAS RENUNCIAS DE PODER - RECONOCE PERSONERIA - ORDENA LIBRAR TELEGRAMA</t>
  </si>
  <si>
    <t xml:space="preserve">13/08/2018 SE SUSPENDE AUDIENCIA, PUES SE ORDENA INTEGRAR EL CONTRADICTORIO CON CONFIANZA.                                                                                                                                   01/10/2019 AL DESPACHO                                                                                                                                         05/12/2019 SHIRLEY PEÑA VELEZ ALLEGA DESISTIMIENTO DE DEMANDA.                                                                                                                                                                                                                                                                                                                                                                                                                                                                                                                                                                                                                                                     23/01/2020 AUTO ORDENA CORRER TRASLADO POR EL TÉRMINO DE 3 DÍAS A LAS DEMANDADAS// ACEPTA RENUNCIA Y RECONOCE PERSONERÍA                                                                                                                                                                                                                                                                                                                                                                                                                                                         03/02/2020 AL DESPACHO                                                                                                                                                                                                                                                                                                                                                                                                                                                                                                                                                                                                                                                                                                                                                                                                                                                                                                                                                                                                                                                           </t>
  </si>
  <si>
    <t>16/08/2018 SE REALIZA AUDIENCIA SOLO HASTA EXCEPCIONES PREVIAS, SE ORDENA VINCULAR A CONFIANZA.                                                                                                                                    08/10/2019 AL DESPACHO                                                                                                                                                       03/12/2019 AUTO DE TRÁMITE ACEPTA RENUNCIA D EPODER                                    RECONOCE PERSONERÍA                                                                                                                                    ESTARSE SUJETO A LO DISPUESTO DE LA FECHA DE AUDIENCIA                                                                                                                                                                                                                                                                                                                                                                                                                                                                                                                                                                                                                                                                                                                                                                                                                                                                                                                                                                                                                 30/01/2020 AL DESPACHO                                                                                                                                                                                                                                 03/01/2020 AUTO RESUELVE RENUNCIA PODER AL APODERADO SUSTITUTO DEL FONDO NACIONAL DEL AHORRO. // LAS PARTES ESTESEN A LA FECHA FIJADA DE AUDIECIA.                                                                                                                                                                                                                                                                                  12/02/2020 AUTO FIJA FECHA AUDIENCIA Y/O DILIGENCIA
PARA EL DÍA 20 DE FEBRERO DE 2020 A LA HORA DE LAS 04:30 P.M.                                                                                                                                                                                                                                                                                                                                                                                                                                                                                                       05/03/2020 ADMITE APELACION                                                                                                                                                                                                                                                                  11/03/2020 AL DESPACHO</t>
  </si>
  <si>
    <t xml:space="preserve">14/02/2018 SE NOTIFICA APODERADA DEL SUEJE                                                                                                                                   20/09/2019 AUTO REQUIERE
SE REQUIERE AL FONDO NACIONAL DEL AHORRO                                                                                                                                                                                                                                                                                                                                                                                                                                                                                                                                                                                                                                                                                                                                                                                                                                                                                                                                                                                                                                                                                                                                                                                                                                                                                                                                                                                                                                                                                                                                                                                                                                                                                                                                                                                                                                                                                                                                                                                                                                                                                                                                                                                                                                                                                                             </t>
  </si>
  <si>
    <t xml:space="preserve">EL 14 DE JUNIO SE REQUIRIÓ AL F.N.A PARA QUE ALLEGARA DOCUMENTOS RERFERENTES AL CRÉDITO.
SE FIJA AUDIENCIA PARA EL 14 DE JUNIO A LAS 8:30AM
EL 03/08/2018. SE DICTÓ FALLO QUE NEGÓ LAS PRETENSIONES DE LA DEMANDANTE EN RAZÓN A QUE NO SE PROBÓ LA CUANTÍA DEL PERJUICIO. .
08/08/2018. EL SUPERIOR DECRETÓ LA NULIDAD DE LA SENTENCIA POR NO ORDENAR LA PRÁCTICA DE LA PRUEBA DESCRITA EN EL ARTÍCULO 234 CGP.                                                                                                                                    25/09/2019: SENTENCIA- FALLO ES APELADO POR LA ACTORA                                                                                                                                                                                                                                                                                                                                                                                                                                                                                                                                                                                                                                                                                                                                                                                                                                                                                                                                                                                                                                                                                                                                                                                                                                                   27/01/2020 AUTO ORDENA TRAMITAR UN NUEVO REPARTO PARA TRAMITAR EL RECURSO DE APELACIÓN                                                                                                                                                                                                                                                                                                                                                                                                                                                                                                                                                                                                                                                                                                                                                                                                                                                                                                                                                                                                                                                           </t>
  </si>
  <si>
    <t xml:space="preserve">07/06/2018 AL DESPACHO.                                                                                           19/06/2018 AUTO TIENE POR CONTESTADA DEMANDA DE PARTE DE LIBERTY Y ACEPTA LLAMAMIENTO EN CONTRA DE CONFIANZA, ORDENA A LIBERTY NOTIFICAR.                                                                                                                                     14/06/2019 AUTO TIENE POR CONTESTADA LA DEMANDA POR PARTE DE CONFIANZA S.A.                                                                                                                      SE FIJA FECHA DE AUDIENCIA PARA EL DÍA MIÉRCOLES 06 DE NOVIEMBRE DE 2019 A LA HORA DE LAS 10:30 A.M. // SE REQUIERE A LAS PARTES.                                                                                                  06/11/2019 AUTO RESUELVE EXCEPCIONES PREVIAS SIN TERMINAR PROCESO SE RESUELVEN LAS EXCEPCIONES Y SE CONCEDE EL RECURSO DE APELACIÓN ANTE EL H. TRIBUANL SUPERIOR DEL DSITRITO JUDIAL DE BOGOTÁ D.C.                                                                                                14/11/2019 A REPARTO EN EL TRIBUNAL                                                                                                                                    18/11/2019 AL DESPACHO POR REPARTO                                                                               27/11/2019 AUTO QUE ADMITE RECURSO                                                                               05/12/2019 AL DESPACHO                                                                                                                                                                                                                                                                                                                                                                                                                                                                                                                                                                                                                                                                                                                                                                                         24/01/2020 AUTOS DE SUSTANCIACIÓN SEÑALA EL 5 DE FEBRERO DE 2020 A LAS 9:15 AM                                                                                                                                                                                                                        30/01/2020 AL DESPACHO                                                                                                                                                                                                                                 06/02/2020 FALLO CONFIRMA SENTENCIA                                                                                                                                                                                                                                                                                                                                                                                                                                                                                                                                                                                                                                                                                                                                                                                                                                                                                                                                                                                                                                                           </t>
  </si>
  <si>
    <t xml:space="preserve">25/06/2018 SE CELEBRA AUDIENCIA DEL ART 77, SE ORDENA INTEGRAR EL LITISCONSORCIO CON CONFIANZA Y SE ORDENA SUSPENDER HASTA TANTO NO SE NOTIFIQUE A LA ASEGURADORA.                                                                                                                                                                                                                                                                                                                                                                                                                                                                                                                                                                                                                                                                                                                                                                                                                                                                                                                                                                                                                                                                                                                                                                                                                                                                                                                                                                                                                                                                                                                                                                                                                                                                                                                                                                                                                                                                                                                                                                                                                                                                                                                                                                                                                                                                                                             </t>
  </si>
  <si>
    <t xml:space="preserve">11/07/2018: AUTO DESIGNA CURADOR AD-LITEM PARA QUE REPRESENTE A OPTIMIZAR SERVISIOS.                                                                                                                                   //02/11/2016: ADMISIÓN                                                                                             11/01/2017: CONTESTACIÓN POR EL FONDO                                                             23/08/2017. RECONOCE PERSONERÍA AL DR. MUSKUS                                             06/06/2019. OPTIMIZAR CONTESTA DEMANDA                                                                                                                                                                                                                                                                                                                                                                                                                                                                                                                                                                                                                                                                                                                                                                                                                                                                                                                                                                                                                                                                                                                                                                                                                                                                                                                                                                                                                                                                                                                                                                                                                                                                                                                                                                                                                                                                                                                                                                                                                                                                                                                                                                                                                                                                                                             </t>
  </si>
  <si>
    <t xml:space="preserve">18/01/18 AUTO PONE EN CONOCIMIENTO TENER EN CUENTA EL ESCTIRO DE CONTESTACIÓN DE LA DEMANDA DE RECONVENCIÓN
25/01/18 TRASLADO ART 110 INICIO 26-01-18 FIN 30-01-18
07/0218 AL DESPACHO PARA RESOLVER EXCEPCIONES PREVIAS
25/01/18 TRASLADO ART 110 INICIO 26-01-18 FIN 30-01-18
05/07/18 TRASLADO DE LAS EXCEPCIONES DE LA CONTESTACIÓN DE LA DEMANDA Y DE LA CONTESTACIÓN DE LA REFORMA DE LA DEMANDA INICIO 06/07/18 FIN 12/07/18
11/07/18 MEMORIAL DESCORRE TRASLADO
26/07/18 AL DESPACHO
08/08/18 AUTO FIJA FECHA ART 372 PARA EL 6 DE SEPTIEMBRE DE 2018 A LAS 2:00 PM Y DECRETA PRUEBAS                                                                                                                                   04/09/2019 AUTO RESUELVE SOLICITUD                                                                      31/10/2019 AL DESPACHO                                                                                                                                                                                                                                                                                                                                                                                                                                                                                                                                                                                                                                                                                                                                                                                                                                                                                                                                                                                                                                                                                                                                                                                                                                                                                                                                                                                                                                                                                                                                    12/02/2020 AUTO LIBRA MANDAMIENTO DE PAGO Y RECONOCE PERSONERÍA                                                                                                                                                                                                                                                                                                                                                                                                                                                                                                                                                                                                                                                                                                                                                                         </t>
  </si>
  <si>
    <t xml:space="preserve">EL TRÁMITE SE ENCUENTRA EN FASE INICIAL. AL DESPACHO                                                                                                                                   07/10/2019 SE SOLICITA ESTADO ACTUAL DEL PROCESO                                                                                                                                                                                                                                                                                                                                                                                                                                                                                                                                                                                                                                                                                                                                                                                                                                                                                                                                                                                                                                                                                                                                                                                                                                                                                                                                                                                                                                                                                                                                                                                                                                                                                                                                                                                                                                                                                                                                                                                                                                                                                                                                                                                                                                                                                                             </t>
  </si>
  <si>
    <t xml:space="preserve">PENDIENTE SE FIJE FECHA DE AUDIENCIA DEL 373                                                                                                                                   06/09/2019 AUTO RESUELVE CORRECCIÓN PROVIDENCIA                                                   06/11/2019 AUTO RESUELVE RENUNCIA PODER ACEPTA RENUNCIA Y RECONOCE PERSONERIA A LA DRA. ANGIE NATALY FLOREZ                                                                                                                                                                                                                                                                                                                                                                                                                                                                                                                                                                                                                                                                                                                                                                                                                                                                                                                                                                                                                                                                                                                                                                                                                                                                                                                                                                                                                                                                                                                                                                                                                                                                                                                                                                                                                                                                                                                                                                                                                                                                                                                                                                                                                                                                                                             </t>
  </si>
  <si>
    <t>10/08/2017 SE RADICA PODER DEL DR ELV.                                                                                                                                   17/10/2019 AUTO FIJA FECHA AUDIENCIA Y/O DILIGENCIA REPROGRAMA ADUDIENCIA / SE CONVOCA PARA EL DIA 5 DE DICIEMBRE DE 2019 A LAS 11:00 A.M.                                                                                                                                                                05/12/2019 AUTO OBEDÉZCASE Y CÚMPLASE ORDENA EMPLAZAR AL LITIS CONSORTE / ELBORAR EDICTO                                                                                                                                                                                                                                                                                                                                                                                                                                                                                                                                                                                                                                                                                                                                                                                                                                                                                                                                                                                                                                                                                                                                                                                                                                                                                                                                                                                                                                                                                                                                                                                                                                                                                                                                                                                                                                                                                                                                                                                                                                                                                                                                                                                                                                                                                                             11/03/2020 AL DESPACHO</t>
  </si>
  <si>
    <t xml:space="preserve">07/05/2018 AUTO SUSPENDE EL PROCESO POR PREJUDICIALIDAD.                                                                                                                                   09/10/2019 AUTO INADMITE DEMANDA
10 DIAS PARA SUBSANAR                                                                                        25/11/2019 AL DESPACHO                                                                                                                                                                                                                                                                                                                               19/12/2020 AUTO QUE ORDENA REQUERIR APODERADO PARTE ACTORA CONCEDE TERMINO 3 DIAS PARA TRAMITE. OTORGA 15 DIAS A LA ENTIDAD PARA DAR RESPUESTA A LA PETICION QUE DEBE RADICAR EL ACTOR. REQUIERE DOCUMENTALES - TERMINO 10 DIAS                                                                                                                                                                                                                                                                                                                                                                                                                                                                                                                                                                                                                                                                                                                                                                                                                                                                                                                                                                                                                                                                                                                                                                                                                                                                                                                                                                                                                                                                                                                                                                                                                                                                                                            05/03/2020 AL DESPACHO                                                                                                                                                                                                                                                                  </t>
  </si>
  <si>
    <t xml:space="preserve">30/08/2017 FIJAN FECHA DE AUDIENCIA DE SUSTENTACIÓN DE RECURSO  Y FALLO
08/08/2017 AUTO ADMITE RECURSO DE APELACIÓN
27/07/3017 SE REMITE OFICIO AL JUZGADO 5TO CIVIL CIRCUITO
15/07/2017 REPARTO PARA APELACIÓN.                                                                    SE DECLARÓ DESIERTO EL RECURSO.                                                                       TERMNADO                                                                                                                                   21/10/2019 AUTO ORDENA ARCHIVAR PROCESO POR TRAMITE CONCLUIDO.                                                                                                                                                                                                                                                                                                                                                                                                                                                                                                                                                                                                                                                                                                                                                                                                                                                                                                                                                                                                                                                                                                                                                                                                                                                                                                                                                                                                                                                                                                                                                                                                                                                                                                                                                                                                                                                                                                                                                                                                                                                                                                                                                                                                                                                                                                             </t>
  </si>
  <si>
    <t xml:space="preserve">29/05/2018 SE RECEPCIONA CUESTIONARIO QUE DEBE ABSOLVER EL FONDO NACIONAL DEL AHORRO. 03/07/2018 AUTO TRIBUNAL QUE ADMITE APELACIÓN.                                                                                                                                   13/09/2019 AUTO REQUIERE                                                                                  01/10/2019 RECEPCIÓN MEMORIAL PARTE ACTORA ALLEGA CONVENMCION COLECTIVA DE TRABAJOP DE FNA VIGENCIA 2012-2014                                                                                                20/11/2019 AL DESPACHO                                                                                                                                    10/12/2019 AUTO REQUIERE                                                                                                                                                                                                                                                                                                                                                                                                                                                                                                                                                                                                                                                                                                                                                                                                                                                                             29/01/2020 AL DESPACHO                                                                                                                                                                                                                                                                                                                                                                                                                                                                                                                                                                                                                                                                                                                                                                                                                                                                                                                                                                                                                                                                                                                                                                                                                                                                                            </t>
  </si>
  <si>
    <t xml:space="preserve">08/03/2018 SE SURTE AUDIENCIA HASTA EXCEPCIONES PREVIAS, LA JUEZ ORDENA VINCULAR A CONFIANZA AL PROCESO Y SUSPENDE LA DILIGENCIA.                                                                                                                                   08/08/2019 AUTO REQUIERE ACEPTA RENUNCIA; ORDENA NOTIFICAR A LA LLAMADA EN GARANTIA                                                                                                   04/09/2019 AL DESPACHO                                                                                       13/11/2019 AUTO RESUELVE RENUNCIA PODER-ACEPTA RENUNCIA REQUIERE A LA DEMANDADA PARA QUE DESIGNE PROFESIONAL DEL DERECHO Y REQUIERE AL DEMANDANTE PARA QUE NOTIFIQUE                                                                                                                      25/11/2019 NOTIFICADO APODERADO SEGUROS CONFIANZA                                                                                                                                                                                                                                                                                                                                                                                                                                                                                                                                                                                                                                                                                                                                                                                                                                                                                                                                                                                                                                                                                                                                                                                                                                                  03/02/2020 AL DESPACHO                                                                                                                                                                                                                                                                                                                                                                                                                                                                                                                                                                        18/02/2020 AUTO FIJA FECHA PARA AUDIENCIA DE FALLO 8 DE JUNIO DE 2020 A LAS 8:30 AM                                                                                                                                                                                                                                                                                                                                                                                                                                                                                   </t>
  </si>
  <si>
    <t xml:space="preserve">22/03/2018 AUTO CORRIGE Y ORDENA ELABORAR AVISOS.                                                                                                                                   12/08/2019 AL DESPACHO                                                                             14/11/2019 AUTO TIENE POR CONTESTADA LA DEMANDA
AUTO TIENE POR CONTESTADA LA DEMANDA, SE REQUIERE A LA PARTE PARA QUE SE SURTA LA NOTIFICACION DE UNION TEMPORAL NEXOS Y DE LA RED DE UNIVERSIDADES PUBLICAS DEL EJE SUEJE                                                                                                                                                                                                                                                                                                                                                                                                                                                                                                                                                                                                                                                                                                                                                                                         21/01/2020 AL DESPACHO                                                                                                                                                                                                                                                                                                                                                                                                                                                                                                                                                                                                                                                                                                                                                                                                                                                                                                                                                                                                                                                                                                                                                                                                                                                                                                                                                                                                                                                                                                                    </t>
  </si>
  <si>
    <t xml:space="preserve">FIJAN NEUVA FECHA PARA AUDIENCIA DE TRÁMITE Y JUZGAMIENTO PARA EL 23 DE SETIEMBRE DEL 2019 A ÑAS 9:30 DE LA MAÑANA.                                                                                                                                   23/09/2019 AUTO FIJA FECHA PARA AUDIENCIA DE FALLO SE SEÑALA EL 22 DE NOVIEMBRE DE 2019 A PARTIR DE LAS 11.30 A.M. PARA DICTAR LA SENTENCIA QUE CORRESPONDA                                                                                                                                                                                                                                                                                                                                                                                                                                                                                                                                                                                                                                                                                                                                                                                                                                                                                                                                                                                                                 29/01/2020 AUTO FIJA FECHA AUDIENCIA Y/O DILIGENCIA
SE ORDENA SEÑALAR EL DIA 31 DE MARZO DE 2020 A PARTIR DE LAS 11:30AM PARA REANUDAR AUD DEL ART 80CPTSS                                                                                                                                                                                                                                                                                                                                                                                                                                                                                                                                                                                                                                                                                                                                                                                                                                                                                                                                                                                                                                                                                                                                                                                                                                                                                            </t>
  </si>
  <si>
    <t xml:space="preserve">17/05/2018 NO SE REALIZA AUDIENCIA.                                                                                                                                   10/09/2019 AUTO FIJA FECHA AUDIENCIA Y/O DILIGENCIA SE ORDENA OBEDECER Y CUMPLIR LO RESUELTO POR EL SUPERIOR. SE ORDENA SEÑALAR EL DIA 26 DE NOVIEMBRE DE 2019 A PARTIR DE LAS 08:30AM PARA SURTIR AUD DEL ART 77 CPTSS. ADVERTIR QUE CULMINADO LO ANTERIOR SE SURTIRA AUD DEL ART 80 CPTSS                                                                                                                        26/11/2019 AUTO DE TRÁMITE SURTE AUDIENCIA, UNA VEZ SE ALLEGUE EL INFORME RENDIDO POR EL REPRESENTANTE LEGAL DEL FNA Y LA COMISION SOLICITADA A LOS JUZGADOS DE RIOHACHA SE ENTRARÁ AL DESPACHO Y SE FIJARÁ FECHA PARA SU CONTINUACIÓN                                                                                                                                                                                                                                                                                                                                                                                                                                                                                                                                                                                                                                                                                                                                                                                                                                                                                                                                                                                                                                                                                                                                                                                                                                                                                                                                                                                                                                                                                                                                                                                                                                                                                                                                                                                                                                                                                                                                                                                                                                                                                                                                                                                                                                                                                                             </t>
  </si>
  <si>
    <t xml:space="preserve">EL 05 DE JULIO DE 2018 AL DESPACHO                                                                                                                                    19/09/2019 SENTENCIA DE PRIMERA INSTANCIA-AUTO CONCEDE RECURSO DE APELACIÓN EN EFECTO SUSPENSIVO                                                                       04/10/2019 AL DESPACHO POR REPARTO                                                                                                                                                                                                                                                                                                                                                                                                                                                                                                                                                                                                                                                                                                                                                                                                                                                                                                                                                                                                                                                                                                                                                                                                                                                                                                                                                                                                                                                                                                                                                                                                                                                                                                                                                                                                                                                                                                                                                                                                                                                                                                                                                                                                                                                                                                             </t>
  </si>
  <si>
    <t xml:space="preserve">EL DÍA 20 DE JULIO DE 2017 EL JUZGADO EMITIÓ AUTO DONDE PONE EN CONOCIMIENTO DE LA APODERADA DE LA DEMANDADA, LO INFORMADO POR EL CORREO 472 PARA EFECTOS DE LA ENTREGA DE LA COMUNICACIÓN PERSONAL DE HUMAN TEAM S.A.S COMO LITIS CONSORCIO NECESARIO. EL DÍA 20 DE JULIO DE 2017 EL JUZGADO EMITIÓ AUTO DONDE PONE EN CONOCIMIENTO DE LA APODERADA DE LA DEMANDADA, LO INFORMADO POR EL CORREO 472 PARA EFECTOS DE LA ENTREGA DE LA COMUNICACIÓN PERSONAL DE HUMAN TEAM S.A.S COMO LITIS CONSORCIO NECESARIO.                                                                                                                                   15/10/2019 AUTO ORDENA EMPLAZAMIENTO                                                                                                                                                                                                                                                                                                                                                                                                                                                                                                                                                                                                                                                                                                                                                                                                                                                                                                                                                                                                                                                                                                                                                                                                                                                                                                                                                                                                                                                                                                                                    10/02/2020 AUTO NOMBRA CURADOR AD - HOC                                                                                                                                                                                                                                                                                                                                                                                                                                                                                                                                                                                                                                                                                                                                                                         </t>
  </si>
  <si>
    <t xml:space="preserve">AL DESPACHO DESDE EL 10/02/2017.
EL PROCESO SE ENCUENTRA EN ETAPA DE NOTIFICACIÓN DEL AUTO MEDIANTE EL CUAL EL JUZGADO AVOCA CONOCIMIENTO.  EL JUZGADO SE ENCUENTRA NOTIFICANDO EL AUTO MEDIANTE EL CUAL AVOCÓ CONOCIMIENTO DEL PROCESO.                                                                                                                                    7/10/2019 SE RADICO PODER                                                                                                                                                                                                                                                                                                                               12/12/2019 AUTO DECRETA PRUEBAS                                                                                                                                                                                                                                                                                                                                                                                                                                                                                                                                                                                                                                                                                                                                                                                                                                                                                                                                                                                                                                                                                                                                                                                                                                                                                                                                                                                                                                                                                                                                                                                                                                                                                                                                                                                                                                                                                                                                                                              </t>
  </si>
  <si>
    <t xml:space="preserve">EL 31 DE ENERO SE SURTE AUDIENCIA DE CONCILIACIÓN Y SE DECLARA PROBADA LA EXCEPCIÓN SOLICITADA POR LIBERTY, TENDIENTE A LLAMAR AL PROCESO A CONFIANZA, RAZÓN POR LA CUAL SE SUSPENDE LA AUDIENCIA Y SE LE ORDENA A LIBERTY NOTIFICAR A LA ASEGURADORA CONFIANZA / EL 21 DE MAYO DE 2018 AL DESPACHO                                                                                                                                    22/08/2019 AL DESPACHO                                                                                                                                                                                                                                                                                                                                                                                                                                                                                                                                                                                                                                                                                                                                                                                                                                                                                                                                                                                                                                                                                                                                                                                                                                                                                                                                                                                                                                                                                                                                                                                                                                                                                                                                                                                                                                                                                                                                                                                                                                                                                                                                                                                                                                                                                                             </t>
  </si>
  <si>
    <t xml:space="preserve">EL 03 DE MAYO DE 2018 AUTO OBEDÉZCASE Y CÚMPLASE ORDENA VINCULAR LITIS CONSORTES ; EL  26 DE JULIO DE 18 DILIGENCIA DE NOTIFICACIÓN PERSONAL (ACTA) ACTIVOS SAS                                                                                                                                   12/08/2019 AUTO DE TRÁMITE
SE DESIGNA CURADOR AD - LITEM                                                                                 03/12/2019 AL DESPACHO                                                                                                                                                                                                                                                                                                                                                                                                                                                                                                                                                                                                                                                                                                                                                                                                                                                                                                                                                                                                                                                                                                                                                                                                                                                                                                                                                                                                                                                                                                                                                                                                                                                                                                                                                                                                                          17/02/2020 AL DESPACHO                                                                                                                                                                                                                                                                                                                                                                                                                                                                                   </t>
  </si>
  <si>
    <t xml:space="preserve">EL 09-JUL-18 AUTO FIJA FECHA AUDIENCIA PARA EL  11-10-2018 A LAS 9 AM; EL 25-JUL-18 RESPUESTA CUESTIONARIO ESCRITO ALLEGADO POR REPRESENTANTE LEGAL DEL F.N.A                                                                                                                                   04/07/2019 AL DESPACHO                                                                                                                                                                                                                                                                                                                                                                                                                                                                                                                                                                                                                                                                                                                                                                                                                                                                                                                                                                                                                                                                                                                                                                                                                                                                                                                                                                                                                                                                                                                                                                                                                                                                                                                                                                                                                                                                                                                                                                                                                                                                                                                                                                                                                                                                                                             </t>
  </si>
  <si>
    <t xml:space="preserve">SENTENCIA DE PRIMERA INSTANCIA DESFAVORABLE. APELADA LA DECISIÓN.                                                                                                                                   PROCESO EN APELACIÓN DE SENTENCIA.MAGISTARADA MARTIRAQUEL RODELO-- LIBRO 25 - FOLIO 503                                                                                                                                                                                                                                                                                                                                                                                                                                                                                                                                                                                                                                                                                                                                                                                                                                                                                                                                                                                                                                                                                                                                                                                                                                                                                                                                                                                                                                                                                                                                                                                                                                                                                                                                                                                                                                                                                                                                                                                                                                                                                                                                                                                                                                                                                                             </t>
  </si>
  <si>
    <t xml:space="preserve">FALLO DE PRIMERA INSTANCIA DESFAVORABLE, SENTENCIA APELADA.
PROCESO EN APELACIÓN DE SENTENCIA.MAGISTARADA MARTIRAQUEL RODELO-- LIBRO 26 - FOLIO 299                                                                                                                                                                                                                                                                                                                                                                                                                                                                                                                                                                                                                                                                                                                                                                                                                                                                                                                                                                                                                                                                                                                                                                                                                                                                                                                                                                                                                                                                                                                                                                                                                                                                                                                                                                                                                                                                                                                                                                                                                                                                                                                                                                                                                                                                                                             </t>
  </si>
  <si>
    <t xml:space="preserve">13/06/2018: AUTO DESIGNA CURADOR AD-LITEM A LA DEMANDADA REPRESENTACIONES E INVERSIONES ELITE.                                                                                                                                   (19/09/2016) ADMISIÓN- (24/02/2017) CONTESTACIÓN DEL FONDO- (05/09/2017): DESIGNA CURADOR A INTERNACIONAL DE NEGOCIOS- (13/07/2018): DESIGNA CURADOR A REPRESENTACIONES E INVERSIONES                                                                                                                                                                                                                                                                                                                                                                                                                                                                                                                                                                                                                                                                                                                                                                                                                                                                                                                                                                                                                                                                                                                                                                                                                                                                                                                                                                                                                                                                                                                                                                                                                                                                                                                                                                                                                                                                                                                                                                                                                                                                                                                                                                                                                                                                                                              </t>
  </si>
  <si>
    <t>EL 19-JUN-18 AUTO FIJA FECHA AUDIENCIA  CITA A LAS PARTES PARA EL DIA QUINCE DE NOVIEMBRE, A LAS 2:30 P.M.                                                                                                                                   10/09/2019 AUTO FIJA FECHA AUDIENCIA Y/O DILIGENCIA FIJA FECHA PARA AUDIENCIA EL 12 DE FEBRERO DE 2020 A LAS 10.30 A.M.                                                                                                                                                                                                                                                                                                                                                                                                                                                                                                                                                                                                                                                                                                                                                                                                                                                                                                                                                                                                                                                                                                                                                                                                                                                                                                                                                                                                                                                                                                                                                                                                                                                                                                                                                                                                                          19/02/2020 FONDO NACIONAL DEL AHORRO ALLEGA RESPUESTA A CUESTIONARIO DE LIBERTY SEGUROS S.A.                                                                                                                                                                                                                                                                                                                                                                                                                                                                                   12/03/2020 AUTO QUE ADMITE RECURSO DE APELACION</t>
  </si>
  <si>
    <t xml:space="preserve">EL 19-JUN-18 AUTO INTERLOCUTORIO EN AUDIENCIA EL TRIBUNAL CONFIRMA LA PROVIDENCIA OBJETO D E APELACION PROFERIDA POR EL JUZGADO 35 LABORAL DICTADA EN AUDIENCIA DEL 18 DE ABRIL DE 2018.EL 03-JUL-18        AL DESPACHO DEL JUZGADO                                                                                                                                   11/09/2019 AUTO FIJA FECHA AUDIENCIA Y/O DILIGENCIA
PONE EN CONOCIMIENTO DOCUMENTAL                                                                   RECONOCE PERSONERÍA                                                                                            SEÑALA FECHA DE AUDIENCIA PARA EL 07 DE NOVIEMBRE DE 2019 A LAS 11:00AM                                                                                                                         07/11/2019 SENTENCIA PROFERIDA EN AUDIENCIA CONDENATORIA//CONCEDE RECURSO DE APELACIÓN                                                                                       19/11/2019 AL DESPACHO POR REPARTO                                                                                                                                                                                                                                                                                                                                                                                                                                                                                                                16/01/2020 AUTO QUE ADMITE RECURSO                                                                                                                                                                                                                                                                         22/01/2020 AL DESPACHO                                                                                                                                                                                                                                                                                                                                                                                                                                                                                                                                                                                                                                                                                                                                                                                                                                                                                                                                                                                                                                                                                                                                                                                                                                                                                                                                                                                                                                                                                                                    </t>
  </si>
  <si>
    <t xml:space="preserve">SENTENCIA DE PRIMERA INSTANCIA DESFAVORABLE,  APELADA TRIBUNAL SUPERIOR DE CARTAGENA. EL FNA CANCELA LA SUMA DE $6.699.700 POR CONCEPTO DE PRESTACIONES SOCIALES                                                                                                                                   23/10/2019 ESTADO NO. 185 DEL 23 DE OCTUBRE DE 2019 SE NOTIFICA AUTO DE FECHA 21 DE OCTUBRE DE 2019: RECONOZCASE PERSONERIA PARA ACTUAR A LA DRA. ANGIE NATALY FLOREZ GUZMAN COMO APODERADA SUSTITUTA DE LA DEMANDADA FONDO NACIONAL DEL AHORRO.                                                                                                                                                                                                                                                                                                                                                                                                                                                                                                                                                                                                                                                                                                                                                                                                                                                                                                                                                                                                                                                                                                                                                                                                                                                                                                                                                                                                                                                                                                                                                                                                                                                                                                                                                                                                                          19/02/2020 AUTO ADMITIENDO RENUNCIA                                                                                                                                                                                                                                                                                                                                                                                                                                                                                   </t>
  </si>
  <si>
    <t xml:space="preserve">DENTRO DEL PROCESO SE RADICÓ PODER PARA ACTUAR. SE ENCUENTRA A DESPACHO PARA RESOLVER LO PERTINENTE.                                                                                                                                    10/10/2019 SE FIJA FECHA DE AUDIENCIA INICIAL PARA EL DIA 18 DE DICIEMBRE A LAS 10:00 AM                                                                                                                                                                                                                                                                                                                                                                                                                                                                                                                                                                                                                                                                                                                                                                                                                                                                                                                                                                                                                                                                                                                                                                                                                                                                                                                                                                                                                                                                                                                                                                                                                                                                                                                                                                                                                                                                                                                                                                                                                                                                                                                                                                                                                                                                                                              </t>
  </si>
  <si>
    <t xml:space="preserve">SENTENCIA FAVORABLE. 
23/01/18 RECEPCIÓN EXPEDIENTE PROVENIENTE DEL JUZGADO 43 CIVIL DEL CIRCUITO DE BOGOTÁ
14/02/18 AUTO OBEDÉZCASE Y CÚMPLASE
20/03/18 AUTO APRUEBA LIQUIDACIÓN DE COSTAS
08/05/18 AUTO LIBRA MANDAMIENTO EJECUTIVO                                                                                                                                   24/10/2019 AL DESPACHO                                                                                         26/11/2019 AUTO RESUELVE SOLICITUD SE SOLICITA AL APODERADO DEL FONDO NACIONAL DEL AHORRO , ACREDITAR LA CALIDAD QUE OSTENTA                                                                                                                                                                                                                                                                                                                                                                                                                                                                                                                                                                                                                                                                                                                                                                                                                                                                                                                                                                                                                                                                                                                                                                                                                                                                                                                                                                                                                                                                                                                                                                                                                                                                                                                                                                                                                                                                                                                                                                                                                                                                                                                                                                                                                                                                                                             </t>
  </si>
  <si>
    <t xml:space="preserve">LA SALA PENAL DEL TIRBUNAL SUPERIOR DE BOGOTÁ REVOCÓ PARCIALMENTE EL FALLO DE PRIMERA INSTANCIA, CONFIRMANDO LA CONDENA POR EL DELITO DE HURTO Y FALSEDAD EN DOCUMENTO PRIVADO Y REVOCANDO LA ABSOLUCIÓN POR EL DELITO DE FALSEDAD EN DOCUMENTO PÚBLICO Y LO CONDENÓ POR ESTE. POR SU PARTE, EL APODERADO DE LA DEFENSA PRESENTÓ DEMANDA DE CASACIÓN. EN CONSECUENCIA, SE REMITIÓ LA CARPETA AL DESPACHO DEL MG LUIS HERNÁNDEZ BARBOSA DE LA CORTE SUPREMA DE JUSTICIA.
SE ENCUENTRA PENDIENTE DE RESOLVER EL RECURSO DE APELACIÓN INTERPUESTO POR LA FISCALÍA GENERAL DE LA NACIÓN ANTE EL TRIBUNAL SUPERIOR DE BOGOTÁ.
DESDE EL 6 DE ABRIL DE 2018, EL PROCESO SE ENCUENTRA AL DESPACHO DE LA SALA DE CASACIÓN PENAL DE LA CORTE SUPREMA DE JUSTICIA.
28/10/2019 AL DESPACHO INFORME SECRETARIAL                                                                                         25/11/2019 AUTO DE SUSTANCIACIÓN
TÉNGASE COMO APODERADA SUPLENTE A ÉRIKA ANDREA MARTÍNEZ MÁRQUEZ, IDENTIFICADA CON CÉDULA DE CIUDADANÍA 1.010.229.073 DE BOGOTÁ Y TARJETA PROFESIONAL N.° 326.019 DEL C. S DE LA J., NOMBRADA POR EL ABOGADO HÉCTOR MAURICIO MEDINA CASAS EN CALIDAD DE APODERADO ESPECIAL DEL FONDO NACIONAL DEL AHORRO -PRESUNTA VÍCTIMA- DENTRO DEL PROCESO DE LA REFERENCIA.                                                                                                                                    06/12/2019 SE LIBRAN TELEGRAMAS NO. 28653 AL 28655 DEL 6 DE DICIEMBRE DE 2019 COMUNICANDO AUTO QUE RECONOCE A LA DOCTORA LAURA CATALINA ANGULO PÁEZ COMO APODERADA DEL FONDO NACIONAL DE AHORRO, VÍCTIMA.                                                                                                                                                                                           13/12/2019 AL DESPACHO                                                                                                                                                                                                                                                                                                                                                                                                                                                                                                                                                                                                                                                                                                                                                                                                                                                                                                                                                                                                                                                                                                                                                                                                                                                                                                                                                                                                                                                                                                                                                                                                                                                                                                                                                                                                                                                                                                                                                                              </t>
  </si>
  <si>
    <t xml:space="preserve">EL 06-AGO-18 RECEPCIÓN MEMORIAL SE ALLEGA CONTESTACIÓN DE LA DEMANDA DE LIBERTY SEGUROS.                                                                                                                                    23/08/2019 AL DESPACHO                                                                                         14/11/2019 AUTO TIENE POR CONTESTADA LA DEMANDA, REQUIERE A CONFIANZA SA Y A LA SUPERSOCIEDADES, FIJA AUD ART 77 Y 80 CPTSS PARA EL 04 DE FEBRERO DE 2020 A LAS 02:30 PM                                                                                                                                                                                                                                                                                                                                                                                                                                                                                                                                                                                                                                                                                                                                                                                                                                                                                                                                                                                                                                                                                                                                                                                                                                                  04/02/2020 SENTENCIA PROFERIDA EN AUDIENCIA SE CONCEDE RECURSO DE APELACIÓN INTERPUESTO POR LA PARTE ACTORA, OPTIMIZAR Y CONFIANZA// SE ORDENA REMITIR EL EXPEDIENTE A TRIBUNAL SUPERIOR DE BOGOTÁ                                                                                                                                                                                                                                                                                                                                                                                                                                                                                                                                                                        19/02/2020 AUTO QUE ADMITE RECURSO                                                                                                                                                                                                                                                                                                                                                                                                                                                                                   </t>
  </si>
  <si>
    <t xml:space="preserve">EL 13-AGO-18 AUTO FIJA FECHA AUDIENCIA Y/O DILIGENCIA PARA EL DIA 25 DE SEPTIEMBRE /18 A LAS 2:30 PM ;                                                                                                                                   22/09/2019 AUTO REQUIERE A OPTIMIZAR EN LIQUIDACION                                                                       RECONOCE PERSONERIA --  ACEPTA RENUNCIA                                                                                                       18/11/2019 AL DESPACHO                                                                                                                                                                                                                                                                                                                                                                                                                                                                                                                                                                                                                                                                                                                                                                                                                                                                                                                                                                                                                                                                                                                                                                                                                                                  06/02/2020 AUTO REQUIERE
A LA PARTE DEMANDANTE // RECONOCE PERSONERIA                                                                                                                                                                                                                                                                                                                                                                                                                                                                                                                                                                                                                                                                                                                                                                                                                                                                                                                                                                                                                                                           </t>
  </si>
  <si>
    <t xml:space="preserve">27/06/2018: AUTO FIJA NUEVA FECHA DE AUDIENCIA DE TRÁMITE Y JUZGAMIENTO PARA EL DÍA 17 DE AGOSTO DE 2018 A LAS 9:00AM.                                                                                                                                   PROCESO AL DESPACHO DEL TRIBUNAL - SALA LABORAL PARA RESOLVER APELACIÓN DE SENTENCIA ADVERSA AL FONDO. M.P: ALVAREZ CAES- LIBRO 18 FOLIO 417                                                                                                                                                                                                                                                                                                                                                                                                                                                                                                                                                                                                                                                                                                                                                                                                                                                                                                                                                                                                                                                                                                                                                                                                                                                                                                                                                                                                                                                                                                                                                                                                                                                                                                                                                                                                                                                                                                                                                                                                                                           28/02/2020 SE CONCEDE EL RECURSO DE CASACIÓN                                                                                                                                                                                                                                                                  </t>
  </si>
  <si>
    <t xml:space="preserve">SE FIJA EL 26 DE SEPTIEMBRE DE 2018 A LAS 02:00 P.M. COMO FECHA PARA CELEBRAR LA AUDIENCIA DE CONCILIACIÓN, DESEICÓN DE EXCEPCIONES PREVIAS, SANEAMIENTO, FIJACIÓN DE LITIGIO Y SI FUERA EL CASO TRÁMITE Y JUZGAMIENTO.                                                                                                                                   PROCESO CON SENTENCIA ADVERSA AL FONDO. FUE APELADA Y PASÓ A LA SAL LABORAL DEL TRIBUNAL SUPERIOR DE BARRANQUILLA - MP-NORA MENDEZ-63.988                                                                                                                                                                                                                                                                                                                                                                                                                                                                                                                                                                                                                                                                                                                                                                                                                                                                                                                                                                                                                                                                                                                                                                                                                                                                                                                                                                                                                                                                                                                                                                                                                                                                                                                                                                                                                                                                                                                                                                                                                                                                                                                                                                                                                                                                                                             </t>
  </si>
  <si>
    <t xml:space="preserve">AUDIENCIA DE CONCILIACIÓN DEMANDA DE RECONVENCIÓN DE CARLOS ALFONSO PAZMIN JARAMILLO CONTRA EL FNA- DENTRO DEL PROCESO VERBAL DE ENRIQUCIMIENTO SIN JUSTA CAUSA.                                                                                                                                   12/06/2019 ACTA AUDIENCIA CELEBRACION AUDIENCIA INICIAL                                                                                     05/11/2019 AUTO RESUELVE RENUNCIA PODER SE ACEPTA RENUNCIA DE PODER PRESENTADA POR EL APODERADO JUDICIAL DEL EXTREMO DEMANDANTE. SE REQUIERE A LA PARTE DEMANDANTE PARA QUE DESIGNE NUEVO APODERADO.                                                                                                                                                                                                                                                                                                                                                                                                                                                                                                                                                                                                                                                                                                                                                                                                                                                                                                                                                                                                                                                                                                                                                                                                                                                                                                                                                                                                                                                                                                                                                                                                                                                                                                                                                                                                                                                                                                                                                                                                                                                                                                                                                                                                                                                                                                             </t>
  </si>
  <si>
    <t xml:space="preserve">ESTADO 18/01/2017 AUTO ADMITE DEMANDA                                                                                                                                  15/03/2019 AUTO TIENE CONTESTADA LA DEMANDA POR LA CURADORA AD LITEM-AL DESPACHO PARA SENTENCIA                                                                                                                                                                                                                                                                                                                                                                                                                                                                                                                                                                                                                                                                                                                                                                                                                                                                                                                                                                                                                                                                                                                                                                                                                                                                                                                                                                                                                                                                                                                                                                                                                                                                                                                                                                                                                                                                                                                                                                                                                                                                                                                                                                                                                                                                                                             </t>
  </si>
  <si>
    <t xml:space="preserve">EL 19-JUN-18 AUTO ORDENA COMISIÓN UNA VEZ SE TRAMITEN LOS DESPACHOS COMISORIOS, ENTREN LAS DILIGENCIAS AL DESPACHO PARA LO QUE EN DERECHO CORRESPONDA                                                                                                                                   10/10/2019 AL DESPACHO                                                                                              14/11/2019 AUTO FIJA FECHA PARA AUDIENCIA DE FALLO INCORPORA DESPACHO COMISORIO                                                                                                                    CITA A DILIGENCIA ART 80 CPT EL DIA JUEVES 20 DE FEBRERO DE 2020 A LA HORA DE LAS 2:15 PM.                                                                                                                                                                                                                                                                                                                                                                                                                                                                                                                                                                                                                                                                                                                                                                                                                                                                                                                                                                                                                                                                                                                                                                                                                                                                                                                                                                                                                                                                                                                                                                                                                                                                                                                                                                                                                                                                                                                                                                                                                                                                                                                                                                                                                                                                                                                  </t>
  </si>
  <si>
    <t xml:space="preserve">SE FIJA FECHA PARA EL DÍA DIECISEIS (16) DE NOVIEMBRE DE DOS MIL DIECIOCHO (2018) A LA HORA DE LAS ONCE DE LA MAÑANA (11:00 A.M.),                                                                                                                                   27/09/2019 AL DESPACHO CON DESPACHOS COMISORIOS Y PODER                                                                                                                                                                                                                                                                                                                               19/12/2019 AUTO DE TRÁMITE
SE CONCEDE A LA PARTE DEMANDANTE, EL TÉRMINO MÁXIMO DE CINCO (5) DÍAS, PARA QUE DENTRO DEL MISMO, PROCEDA A ACREDITAR EL TRÁMITE DADO AL DESPACHO COMISORIO N° 015 // CITAR A LAS PARTES PARA LA CONTINUACIÓN DE LA AUDIENCIA DE TRÁMITE Y JUZGAMIENTO, PREVISTA EN EL ARTÍCULO 80 DEL C.P.T. Y DE LA S.S., LA CUAL TENDRÁ LUGAR EL DÍA VEINTISÉIS (26) DE MARZO DEL AÑO DOS MIL VEINTE (2020) A LA HORA DE LAS ONCE Y TREINTA DE LA MAÑANA (11:30 A.M.), CON EL SISTEMA DE ORALIDAD                                                                                                                                                                                                                                                                                                                                                                                                                                                                                                                                                                                                                                                                                                                                                                                                                                                                                                                                                                                                                                                                                                                                                                                                                                                                                                                                                                                                                                                                                                                                                                                                                                                                                                                                                                                                                                                                                                                                                                              </t>
  </si>
  <si>
    <t xml:space="preserve">EL DESPACHO PROFIRIÓ SENTENCIA EL 26 DE ENERO DE 2018, DECLARANDO LA IMPROCEDENCIA DE LA ACCIÓN DE DOMINIO.
EL PROCESO SE ENCUENTRA EN EL TRIBUNAL SUPERIOR DE BOGOTÁ PENDIENTE DE QUE SE RESUELVA EL RECURSO DE APELACIÓN PRESENTADO POR EL MINISTERIO DE JUSTICIA Y DEL DERECHO.                                                                                                                                   16/09/2019 TRAMITE DE SECRETARIA                                                                                 PENDIENTE RADICACIÓN PODER                                                                                                               28/11/2019 SE RADICA PODER                                                                                                                                                                                                                                                                                                                                                                                                                                                                                                                                                                                                                                                                                                                                                                                                                                                                                                                                                                                                                                                                                                                                                                                                                                                                                                                                                                                                                                                                                                                                                                                                                                                                                                                                                                                                                                                                                                                                                                                                                                           04/03/2020 AUTO DE TRAMITE O SUSTANCIACIÓN MEDIANTE AUTO DEL 04 DE MARZO DE 2020, SE DISPONE : PRIMERO: A TRAVÉS DE LA SECRETARÍA DE LA SALA DE EXTINCIÓN DEL DERECHO DE DOMINIO DEL TRIBUNAL SUPERIOR DE BOGOTÁ, AUTORIZAR LA REVISIÓN DEL EXPEDIENTE AL AFECTADO PARA EFECTOS DE QUE ACCEDA DE MANERA DIRECTA A LA INFORMACIÓN A LA QUE SE ALUDE EN SU ESCRITO Y SE EXPIDAN A SU COSTA LAS COPIAS REQUERIDAS. SEGUNDO: NEGAR LA REMISIÓN DE LAS COPIAS SOLICITAS COMO QUIERA QUE LAS MISMAS NO ESTÁN SIENDO SOLICITADAS POR LA PRENOMBRADA AUTORIDAD                                                                                                                                                                                                                                                                  </t>
  </si>
  <si>
    <t>EL 21 DE AGOSTO DEL 2018, SE TIENE POR ACEPTADA LA NUEVA DIRECCION PARA NOTIFICACIONES DE OPTIMIZAR Y SE LE OTORGA AL DEMANDANTE 1 MES SIN PRORROGAS PARA PROCEDER A NOTIFICAR A DICHA EMPRESA                                                                                                                                         AL DESPACHO PENDIENTE RECONOCIMIENTO DE PERSONERIA                                                                                                                                                                                                                                                                                                                                                                                                                                                                                                                13/01/2020 SE DECLARA INEFICAZ POR FALTA DE NOTIFICACIÓN AL LLAMADO DE GARANTIA LIBERTY, SE RECONOCE PERSONERIA                                                                                                                                                                                                                                                                                                                                                                                                                                                                                                                                                                                                                                                                                                                                                                                                                                                                                                                                                                                                                                                                                                                                                                                                                                                                                                                                                                                                                                                                                                                                                                                                                                                                                                                                                                                             07/02/2020 SE ADMITE LLAMAMIENTO EN GARANTIA DE CONFIANZA-SE ORDENA NOTIFICAR</t>
  </si>
  <si>
    <t>EL 21 DE AGOSTO DEL 2018, SE TIENE POR ACEPTADA LA NUEVA DIRECCION PARA NOTIFICACIONES DE OPTIMIZAR Y SE LE OTORGA AL DEMANDANTE 1 MES SIN PRORROGAS PARA PROCEDER A NOTIFICAR A DICHA EMPRESA                                                                                                                                        AL DESPACHO PENDIENTE RECONOCIMIENTO DE PERSONERIA                                                                                                                                                                                                                                                                                                                                                                                                                                                                                                                13/01/2020  AUTO REONOCE PERSONERIA Y OTORGA EL TERMINO DE 05 DIAS A OPTIMIZAR PARA SUBSANAR LA SOLICITUD DE VINCULACIÓN DE CONFIANZA                                                                                                                                                                                                                                                                                                                                                                                                                                                                                                                                                                                                                                                                                                                                                                                                                                                                                                                                                                                                                                                                                                                                                                                                                                                                                                                                                                                                                                                                                                                                                                                                                                                                                                                                                                                             20/02/2020 SE ADMITE LLAMAMIENTO EN GARANTIA DE CONFIANZA-SE ORDENA NOTIFICAR</t>
  </si>
  <si>
    <t>EL 16 DE MAYO DE 2018 SE LLEVA A CABO AUDIENCIA DE JUZGAMIENTO. DESFAVORABLE AL FONDO NACIONAL DEL AHORRO. SE ACCEDE PARCIALMENTE A LAS PRETENSIONES DE LA DEMANDA, VA EN APELACIÓN. EL 12 DE JUNIO DE 2018 SE ENVÍA EL EXPEDIENTE AL TRIBUNAL. EL 14 DE JUNIO DE 2018 SE ADMITE RECURSO DE APELACIÓN EN EL TRIBUNAL SUPERIOR DE ARMENIA.                                                                                                                                   27/06/2019 AL DESPACHO                                                                                                                                                                       06/12/2019 AUTO DE TRÁMITE
SE RECONOCE PERSONERIA JURIDICA PARA ACTUAR A LAS ABOGADAS ANGIE NATALY FLOREZ GUZMAN. LEIDY JOHANA RIVERA PEÑA                                                                                                                                    12/12/2019 AL DESPACHO                                                                                                                                                                                                                                                                                                                                                                                                                                                                                                                                                                                                                                                                                                                                                                                                                                                                                                                                                                                                                                                                                                              07/02/2020 AUTO RECONOCE PERSONERÍA                                                                                                                                                                                                                                                                                  13/02/2020 AL DESPACHO                                                                                                                                                                                                                                                                                                                                                                                                                                                                                                       04/02/2020 AUTO RESUELVE RENUNCIA PODER                                                                                                                                                                                                                                                                  10/03/2020 AL DESPACHO</t>
  </si>
  <si>
    <t xml:space="preserve">SE FIJA FECHA PARA AUDIENCIA DEL ARTÍCULO 77 CPT PARA EL DÍA 13 DE JUNIO DE 2018 A LAS 9 A.M.;EL  13-JUN-18 ACTA AUDIENCIA ORDENA INTEGRAR LITIS CONSORTE NECESARIO                                                                                                                                   14/05/2019 AL DESPACHO                                                                                                                                                                                                                                                                                                                               13/01/2020 AUTO INTERLOCUTORIO
DECLARAR BIEN DENEGADO EL RECURSO DE APELACION CONTRA EL AUTO EMITIDO EN LA AUDIENCIA CELEBRADA EL 22 DE FEBRERO DE 2018                                                                                                                                                                                                                                                                                                                                                                                                                                                                                                                                                                                                                                                                                  29/01/2020 AL DESPACHO                                                                                                                                                                                                                                 06/02/2020 AL DESPACHO                                                                                                                                                                                                                                                                                                                                                                                                                                                                                                                                                                                                                                                                                                                                                                                                                                                                                                                                                                                                                                                           </t>
  </si>
  <si>
    <t xml:space="preserve">EL 18-JUN-18 AUTO RESUELVE CORRECCIÓN PROVIDENCIA   PRECISAR QUE CORRESPONDE A FONDO NACIONAL DEL AHORRO TRÁMITAR LA NOTIFICACIÓN DE LA LLAMADA EN GARANTÍA LIBERTY SEGUROS (NOTIFICACIÓN PRIVADA) ; EL 23-JUL-18 DILIGENCIA DE NOTIFICACIÓN PERSONAL (ACTA) APODERADO LLAMADO EN GARANTÍA.                                                                                                                                   14/05/2019 ACTA AUDIENCIA
AUDIENCIA DEL ART. 77. DECRETA DESPACHOS COMISORIOS. 19/07/2019 AL DESPACHO                                                                                                                                                                                                                                                                                                                                                                                                                                                                                                                                                                                                                                                                                                                                                                                                                                                                                                                                                                                                                                                                                                                                                                                                                                                                                                                                                                                                                                                                                                                                                                                                                                                                                                                                                                                                                                                                                                                                                                                                                                                                                                                                                                                                                                                                                                             </t>
  </si>
  <si>
    <t xml:space="preserve">EL 08 DE MAYO DE 2018 SE INADMITE CONTESTACIÓN DE LA DEMANDA                                                                                                                                   07/10/2019 AUTO FIJA FECHA AUDIENCIA Y/O DILIGENCIA
PONE EN CONOCIMIENTO DOCUMENTA//SEÑALA FECHA DE AUDIENCIA DE QUE TRATA EL ART. 80 PARA EL 12 DE DICIEMBRE DE 2019 A LAS 9:00AM                                                                                                                                    12/12/2019 SENTENCIA PROFERIDA EN AUDIENCIA CONDENATORIA//CONCEDE RECURSOS ANTE EL SUPERIOR                                                                                                                                                                                                                                                                                                                                                                                                                                                                                                                                                                                                                                                                                                                                                                                                                                                                                                                                                                                                                                                                                                                                                                                                                                                                                                                                                                                                11/02/2020 AUTO QUE ADMITE RECURSO                                                                                                                                                                                                                                                                                      17/02/2020 AL DESPACHO                                                                                                                                                                                                                                                                                                                                                                                                                                                                                   </t>
  </si>
  <si>
    <t xml:space="preserve">EL 11 DE SEPTIEMBRE DE 2017 AUTO TIENE POR CONTESTADA LA DEMANDA                                                                                                                                   21/10/2019 AL DESPACHO                                                                                                    06/11/2019 AUTO RESUELVE RENUNCIA PODER REQUIERE ACREDITE EL TRAMITE DEL DESPACHO COMISORIO                                                                                                 06/11/2019 AUTO RESUELVE RENUNCIA PODER REQUIERE ACREDITE EL TRAMITE DEL DESPACHO COMISORIO                                                                                                                14/11/2019 AUTO FIJA FECHA AUDIENCIA Y/O DILIGENCIA PARA LLEVAR A CABO LA AUDIENCIA PÚBLICA PARA RECEPCIONAR TESTIMONIO DEL SEÑOR LUIS CARLOS MEJIA LOPEZ PARA EL 7 DE FEBRERO DE 2020 A LAS 3:30PM EN EL JUZGADO 13 LABORAL DEL CIRCUITO DE MEDELLIN                                                                                    20/11/2019 AL DESPACHO                                                                                                                                                                                                                                                                                                                               13/01/2020 AUTO RECONOCE PERSONERÍA                                                                                                                                                                                                                                                                                                                                                                                                                                                                                                                                                                                                                                                                                                                                                                                                                                                                                                                                                                                                                                                                                                                                                                                                     13/02/2020 AL DESPACHO                                                                                                                                                                                                                                                                                                                                                                                                                                                                                                                                                                                                                                                                                                                                                                         </t>
  </si>
  <si>
    <t xml:space="preserve">COBR EJECUTIVO POR EL VALOR DE LA SENTENCIA PROFERIDA DENTRO DEL PROCESO ORDINARIO. EXISTE LA PROBABILIDAD  DE PÉRDIDA DADO QUE LOS EJECUTADOS NO SE LES ENCUENTA BIENES A PERSEGUIR.                                                                                                                                                                                                                                                                                                                               11/12/2019 TRASLADO LIQUIDACIÓN DE CRÉDITO ART. 446 NUM. 2. C. G. DEL P.                                                                                                                                                                                 13/01/2020 AL DESPACHO                                                                                                                                                                                                                                                                                                                                                                                                                                                                                                                                                                                                                                                                                                                                                                                                                                                                                                                                                                                                                                                                                                                                                                                                                                                                                                                                                                                                                                                                                                                                                                                                                                                                                                                                                                                             </t>
  </si>
  <si>
    <t>EL 15 DE JUNIO DE 2018 SE PROFIERE SENTENCIA NO. 068- CONDENATORIA-SE ACLARÓ LA PROVIDENCIA Y LOS APODERADOS DE LA PARTE DEMANDADA Y DEL DEMANDANTE PRESENTARON RECURSO DE APELACIÓN CONTRA LA SENTENCIA. EL 10 DE JULIO DE ENVÍA EL EXPEDIENTE AL TRIBUNAL SUPERIOR. 
27/06/2019 AL DESPACHO                                                                                                                                                                        06/12/2019 AUTO DE TRÁMITE SE RECONOCE PERSONERIA JURIDICA A LAS ABOGADAS ANGIE NATALY FLOREZ GUZMAN Y LEIDY JOHANA RIVERA PEÑA.                                                                                                                                                                                                                                                                                                                                                                                                                                                                                                                                                                                                                                                                                                                                                                                                                                                                                                                                                                                                                                                                                                                                                                                                                                                  07/02/2020 AUTO RESUELVE RENUNCIA PODER                                                                                                                                                                                                                                                                                  13/02/2020 AL DESPACHO                                                                                                                                                                                                                                                                                                                                                                                                                                                                                                       04/02/2020 AUTO RESUELVE RENUNCIA PODER                                                                                                                                                                                                                                                                  10/03/2020 AL DESPACHO</t>
  </si>
  <si>
    <t xml:space="preserve">25/08/17  TRASLADO INICIO 29/08/17 FIN 01/08/17
05/09/07 AL DESPACHO
08/09/17 AUTO TIENE EN CUENTA LA CONTESTACION DE LA DEMANDA 
26/02/18 MEMORIAL CON AVISO
27/02/18 AL DESPACHO
07/07/18 MEMORIAL CON SUSTITUCIÓN DEL PODER
07/05/18 AUTO ESCRITO APORTADO POR EL MINISTERIO DE COMERCIO
04/07/18 APODERADO DE LA PARTE ACTORA REASUME PODER
06/08/18 AUTO FIJA FECHA DE AUDIENCIA ARTÍCULO 372 CGP PARA EL 4 DE MARZO DE 2019 A LAS 10:15 AM Y DECRETA PRUEBAS                                                                                                                                   26/09/2019 AL DESPACHO
DESCORRE EN TERMINO TRASLADO 319 CGP                                                                                                                                                                                                                                                                                                                                                                                                                                                                                                                                                                                                                                                                                                                                                                                                                                                                                                                                                                                                                 31/01/2020 AUTO DECIDE RECURSO
REVOCA PARCIALMENTE NUMERAL... NO SE PRONUNCIA SOBRE LA APELACION ... NO TIENE EN CUENTA AVISOS Y CITATORIOS... DESIGNA CURADOR ... -REQUIERE PARTE ACTORA TERMINO 30 DIAS NOTIFICAR VINCULADOS... ART 317 C.G.P.                                                                                                                                                                                                                                                                                                                                                                                                                                                                                                                                                                                                                                                                                                                                                                                                                                                                                                                                                                                                                                                                                                                                                                                                                                                                                            </t>
  </si>
  <si>
    <t xml:space="preserve">17/07/2018: AUTO PROCEDEN A NOMBRAR CURADOR ADLITEM A TEMPORALES UNO A BOGOTA S.A., ASÍ MISMO EMPLAZAR Y ORDENA PUBLICAR EL EDICTO EMPLAZATORIO EN EL PERIÓDICO ASÍ MISMO TIENE POR CONTESTADA LA DEMANDA POR PARTE DE OPTIMIZAR SERVICIOS TEMPORALES, ACTIVOS S.A. Y S&amp;A SERVICIOS Y ASESORIAS S.A.S. POR ÚLTIMO, POR CUANTO A LA SOLICITUD PRESENTADA POR EL APODERADO DEL DEMANDANTE PARA QUE DECLARE LA INEFICACIA DE LOS LLAMADOS EN GARANTÍA, EL DESPACHO NO ACCEDE A LO SOLICITADO POR HABERSE AGOTADO EL TRÁMITE DE NOTIFICACIÓN.                                                                                                                                   PROCESO CON SENTENCIA. FUE APELADA POR EL FONDO. PASÓ A LA SAL LABORAL DEL TRIBUNAL- MAGISTRADO: QUANT AREVALO                                                                                                                                                                                                                                                                                                                                                                                                                                                                                                                                                                                                                                                                                                                                                                                                                                                                                                                                                                                                                                                                                                                                                                                                                                                                                                                                                                                                                                                                                                                                                                                                                                                                                                                                                                                                                                                                                                                                                                                                                                                                                                                                                                                                                                                                                                             </t>
  </si>
  <si>
    <t>EL 01 DE MARZO DE 2018 AUTO DE TRÁMITE SE REQUIERE AL APODERADO DE LA PARTE ACTORA, PARA QUE REALICE NUEVAMENTE EL TRAMITE DE LA NOTIFICACIÓN POR AVISO.                                                                                                                                   27/09/2019 AL DESPACHO//25/10/2019 AUTO REQUIERE A LA PARTE ACTORA PARA QUE REALICE NUEVAMENTE EL EMPLAZAMIENTO                                                                                                                                                                                                                                                                                                                                                                                                                                                                                                                                                                                                                                                                                                                                                                                                                                                                                                                                                                                                                                                                                                                                                                                                                                                                                                                                                                                                                                                                                                                                                                                                                                                                                                                                                                                                                                                                                                                                                                                                                                                                                                                                                                                                                                                                                                             10/03/2020 AUTO NOMBRA AUXILIAR DE LA JUSTICIA RELEVA CURADOR AD LITEM // DESIGNA CURADOR D LITEM // INCORPORA EDICTO EMPLAZATORIO</t>
  </si>
  <si>
    <t xml:space="preserve">EL 06 DE JUNIO DE 2018 SE CONTESTA DEMANDA POR TEMPORALES UNO A. EL 08 DE AGOSTO DE 2018 AUTO TIENE POR CONTESTADA LA DEMANDA TIENE POR CONTESTADA DEMANDA; ACEPTA LLAMADO EN GARANTÍA                                                                                                                                   18/09/2019 ACTA AUDIENCIA
SE LLEVA ACABO AUDIENCIA DEL ART 77 EN DONDE SE EMITEN OFICIOS Y SE FIJA FECHA DE AUDEINCIA EL DIA 27 DE NOV A LAS 2:30 PM                                                                                                                          22/11/2019 AL DESPACHO                                                                                                                                                                                                                                                                                                                                                                                                                                                                                                                16/01/2020 AUTO RESUELVE RENUNCIA PODER
ACEPTA RENUNCIA DE PODER; DISPONE QUE POR SECRETARIA SE LIBREN OFICIOS                                                                                                                                                                                                                                                                                                                                                                                                                                                                                                                                                                                                                                                                                                                                                                                                                                                                                                                                                                                                                                                                                                                                                                                                                                                                                                          14/02/2020 AL DESPACHO                                                                                                                                                                                                                                                                                                                                                                                                                                                                                   </t>
  </si>
  <si>
    <t xml:space="preserve">EL 07 DE MAYO DE 2018 NOMBRA CURADOR AD LITEM. EL 13 DE AGOSTO DE 2018 REQUIERE A CURADOR PARA QUE ACREDITE SU EXCUSA DE NO ACEPTAR EL CARGO.                                                                                                                                    24/10/2019 INGRESO DEL H. TRIBUNAL SUPERIOR CUATRO DE OCTUBRE DE 2019, REVOCAR PARCIALMENTE.                                                                                                           13/11/2019 AUTO DISPONE OBEDECER SUPERIOR                                                                                                                                                                                                                                                                                                                                                                                                                                                                                                                                                                                                                                                                                                                                                                                                                                                                                                                                                                                                                                                                                                                                                                                                                                                                                                                                                                                                                                                                                                                                                                                                                                                                                                                                                                                                                                                                                                                                                                                                                                           28/02/2020 AUTO QUE FIJA FECHA PARA AUDIENCIA EL 12 DE AGOSTO DE 2020 A LAS 8:30A.M.                                                                                                                                                                                                                                                                  </t>
  </si>
  <si>
    <t>EL 07 DE MARZO DE 2018 TIENE POR CONTESTADA LA DEMANDA Y EL LLAMAMIENTO EN GARANTIA POR LIBERTY SEGUROS S.A. - FIJA FECHA PARA AUDIENCIA DEL ART 77 DEL C.P.T. Y DE LA S.S. PARA EL PROXIMO JUEVES 20 DE SEPTIEMBRE DE 2018 A LAS 9:00 A.M
15/10/2019 AL DESPACHO                                                                                                                                    06/12/2019 AUTO RECONOCE PERSONERÍA ACEPTA RENUNCIA- RECONOCE PERSONERIA MANTIENE FECHA DE AUDIENCIA                                                                                                                                                                                                                                                                                                                                                                                                                                                                                                                                                                                                                                                                                                                                                                                                                                                                                                                                                                                                                                                                                                                                                                                                                                                                                                                                                                                                                                                                                                                                                                                                                                                                                                                                                                                                                                                                                                                                                                                                                                                                                                                                                                         06/03/2020 AL DESPACHO POR REPARTO</t>
  </si>
  <si>
    <t xml:space="preserve">FIJA FECHA PARA AUDIENCIA DE QUE TRATA EL ART 77 DEL CPT Y DE LA SS PARA EL PROXIMO MIERCOLES 17 DE OCTUBRE DE 2018 A LAS 11:00 A.M                                                                                                                                   21/10/2019 AL DESPACHO                                                                                       13/11/2019 AUTO FIJA FECHA AUDIENCIA Y/O DILIGENCIA PARA EL DÍA 16 DE JUNIO DE 2020, A LA HORA DE LAS 11:00 AM                                                                                                                                                                                                                                                                                                                                                                                                                                                                                                                                                                                                                                                                                                                                                                                                                                                                                                                                                                                                                                                                                                                                                                                                                                                                                                                                                                                                                                                                                                                                                                                                                                                                                                                                                                                                                                                                                                                                                                                                                                                                                                                                                                                                                                                                                                             </t>
  </si>
  <si>
    <t xml:space="preserve">EL 27 DE SEPTIEMBRE DE 2017 SE TIENE POR CONTESTADA LA DEMANDA, ADMITE LLAMAMIENTO, ORDENA NOTIFICAR. EL 15 DE DICEIMBRE DE 2017 NO ACEPTA RENUNCIA DE PODER.                                                                                                                                    26/08/2019 AL DESPACHO                                                                                                                         26/11/2019 AUTO DECIDE RECURSO NO REPONE PROVIDENCIA - NO CONCEDE RECURSO DE APELACION - RECONOCE PERSONERIA - TIENE POR CONTESTADSA LA DEMANDA Y EL LLAMAMIENTO EN GARANTIA - FIJA FECHA PARA AUDIENCIA PARA EL 30 DE MARZO DEL 2020 A ÑAS 9:00AM                                                                                                                                                                                                                                                                                                                                                                                                                                                                                                                                                                                                                                                                                                                                                                                                                                                                                                                                                                                                                                                                                                                                                                                                                                                                                                                                                                                                                                                                                                                                                                                                                                                                                                                                                                                                                                                                                                                                                                                                                                                                                                                                                                                                                                                                                                             </t>
  </si>
  <si>
    <t xml:space="preserve">AUTO TIENE POR CONTESTADA LA DEMANDA, RECONOCE PERSONERÍA Y FIJA EL 10 DE JULIO DE 2018, A LAS 8:30 A.M., PARA CELEBRAR AUDIENCIA DE CONCILIACIÓN, DECISIÓN DE EXCEPCIONES PREVIAS, SANEAMIENTO Y FIJACIÓN DEL LITIGIO, TRÁMITE Y JUZGAMIENTO. (XV)                                                                                      09/07/2018: AUDIENCIA APLAZADA, SE VINCULA COMO LITISCONSORTE NECESARIOA LA SOCIEDAD UNO-A BOGOTÁ.                                                                                                                                   12/07/2019 AUTO PONE EN CONOCIMIENTO SE FIJA FECHA PARA QUE TENGA LUGAR LA AUDIENCIA DE QUE TRATA EL ARTÍCULO 77, MOD. POR LA L.1149/2007, ARTÍCULO 11, SE PROGRAMA PARA EL DÍA VEINTICUATRO (24) DE FEBRERO DE DOS MIL VEINTE (2020), A LAS CUATRO DE LA TARDE (4:00 P.M.). DCS                                                                                                                              09/10/2019 AUTO PONE EN CONOCIMIENTO - ACEPTA RENUNCIA A PODER.                                                                                                        06/11/2019 AUTO PONE EN CONOCIMIENTO05 Nov 2019
RECONOCE PERSONERIA AL ABOGADO DEL FONDO NACIONAL DEL AHORRO.                                                                                                                                                                                                                                                                                                                                                                                                                                                                                                                                                                                                                                                                                                                                                                                                                                                                                                                                                                                                                                                                                                                                                                                                                                                                                                                                                                                                                                                                                                                                    10/02/2020 AUTO PONE EN CONOCIMIENTO ACEPTA RENUNCIA. REQUIERE A LA ENTIDAD TEMPORALES UNO A BOGOTA S.A.S. PARA QUE CONSTITUYA NUEVO APODERADO. MR                                                                                                                                                                                                                                                                                                                                                                                                                                                                                                                                                                                                                                                                                                                                                                         </t>
  </si>
  <si>
    <t>EL 01 DE JUNIO DE 2018 FIJA FECHA AUDIENCIA Y/O DILIGENCIAARTÍCULO 77 C.P.T.S. VIERNES SIETE (7) DE SEPTIEMBRE DEL AÑO DOS MIL DIECIOCHO (2.018), A LA HORA DE LAS NUEVE DE LA MAÑANA (9:00 A.M.).                                                                                                                                   25/09/2019 24 SEP 2019 AUTO FIJA FECHA AUDIENCIA Y/O DILIGENCIA
TENER POR CONTESTADA LA DEMANDA POR LA VINCULADA COMO LITISCONSORTE - SE CITA A LA AUDIENCIA DE CONCILIACIÓN ART 77 CPTSS., PARA EL 12 DE DICIEMBRE DEL AÑO 2019 A LA HORA DE LAS DOS Y TREINTA DE LA TARDE. SE ADVIERTE QUE EN LA MISMA AUDIENCIA SE AGOTARÁ LA ETAPA DE TRÁMITE CON EL RECAUDO DE PRUEBAS Y DE SER POSIBLE SE CLAUSURARÁ DEBATE PROBATORIO.                                                                                                                                                                                                                                                                                                                                                                                                                                                                                                                                                                                                                                                                                                                                                                                                                                                                                                                                                                                                                                                                                                                                                                                                                                                                                                                                                                                                                                                                                                                                                                                                                                                                                                                                                                                                                                                                                                                                                                                                                                                                                                                                                                                                                                                                                                             10/03/2020 AL DESPACHO</t>
  </si>
  <si>
    <t xml:space="preserve">AUDIENCIA DEL 21 DE JUNIO DE 2017, SE LLEVA A CABO CONCILIACIÓN, EN LA ETAPA DE EXCEPCIONES PREVIAS SE APELA  EL AUTO QUE NO DECLARA PROBADA LA MISMA POR PARTE DE LIBERTY. EL 09 DE JULIO DE 2018 SE REMITE EL EXPEDIENTE A TRIBUNAL.                                                                                                                                   15/10/2019 AUTO FIJA FECHA AUDIENCIA Y/O DILIGENCIA PARA EL 29 DE NOVIEMBRE DE 2019, A LA HORA DE LAS 12:00 DEL MEDIODÍA                              15/11/2019 AL DESPACHO                                                                               25/11/2019 AUTO PONE EN CONOCIMIENTO NO ACCEDE A PETICIÓN. MANTIENE FECHA DE AUDIENCIA.                                                                                                       29/11/2019 AUTO CONCEDE APELACIÓN EFECTO SUSPENSIVO ORDENA REMITIR PROCESO AL TRIBUNAL SUPERIOR DE BOGOTÁ D.C.                                                                                                                                                                                                                                                                                                                                                                                                                                                                                                                15/01/2020 POR REPARTO EN EL TRIBUNAL                                                                                                                                                                                                                                                                                                                                                                                                                                                                                                                                                                                                                                                                                                                                                                                                                                                                                                                                                                                                                    11/02/2020 AL DESPACHO                                                                                                                                                                                                                                                                                                                                                                                                                                                                                                                                                                                                                                                                                                                                                                         </t>
  </si>
  <si>
    <t xml:space="preserve">EL 19 DE JUNIO DE 2018 SE ALLEGA COPIA COTEJADA DE NOTIFICACIÓN POR AVISO. EL 25 DE JUNIO DE 2018 SE NOTIFICA AL APDOERADO DE LIBERTY SEGUROS. EL 16 DE AGOSTO INGRESA EL PROCESO A DESPACHO.                                                                                                                                    28/08/2019 AUTO FIJA FECHA AUDIENCIA Y/O DILIGENCIA EN CONSECUENCIA CÍTESE A LAS PARTES PARA LA AUDIENCIA OBLIGATORIA DE CONCILIACIÓN, DECISIÓN DE EXCEPCIONES PREVIAS, SANEAMIENTO, FIJACIÓN DEL LITIGIO, DECRETO DE PRUEBAS DE CONFORMIDAD CON LO DISPUESTO POR EL ARTÍCULO 77 DEL C.P.T. Y DE LA S.S.; LA CUAL TENDRÁ LUGAR EL DÍA DIEZ (10) DE FEBRERO DEL AÑOS DOS MIL VEINTE (2020) A LA HORA DE LAS 9:30 AM. 18/10/2019 AUTO RESUELVE RENUNCIA PODER//31/10/2019 OFICIO ELABORADO                                                                                                                                                                                                                                                                                                                                                                                                                                                                                                                    16/01/2020 SEGUROS CONFIANZA ALLEGA CERTIFICACION DE VALOR ASEGURADO                                                                                                                                                                                                                                                                                                                                                                                                                                                                                                                                                                                                                                                                                                                                                                                                                                                                                                                                                                                                                    11/02/2020 AUTO FIJA FECHA AUDIENCIA Y/O DILIGENCIA
PARA EL 1 DE JUNIO DE 2020 A LAS 9:30 AM CON EL FIN DE PRACTICAR PRUEBAS, ALEGAR Y FALLAR                                                                                                                                                                                                                                                                                                                                                                                                                                                                                                                                                                                                                                                                                                                                                                         </t>
  </si>
  <si>
    <t xml:space="preserve">06/02/2018: AUTO QUE TIENE COMO NUEVA DIRECCIÓN A LA DEMANDADA, LIBRESE LAS CORRESPONDIENTES COMUNICACIONES A LA DIRECCIÓN CARREA 9 NO. 100-07 OFICINA 609 BOGOTA.                                                                                                                                 PROCESO NO EXISTE EN EL JUZGADO 2 LBORAL DE SINCELEJO                                                                                                                                                                                                                                                                                                                                                                                                                                                                                                                                                                                                                                                                                                                                                                                                                                                                                                                                                                                                                                                                                                                                                                                                                                                                                                                                                                                                                                                                                                                                                                                                                                                                                                                                                                                                                          SE SOLICITA NUEVAMENTE                                                                                                                                                                                                                                                                                                                                                                                                                                                                                    </t>
  </si>
  <si>
    <t xml:space="preserve">EL 18 DE JUNIO DE 2018 SE NOTIFICA PERSONALMENTE LIBERTY. EL 26 DE JULIO INGRESA EL PROCESO A DESPACHO.                                                                                                                                    26/09/2019 AUTO FIJA FECHA PARA AUDIENCIA DE FALLO DECLARA INEFICAZ EL LLAMAMIENTO EN GARANTIA Y FIJA FECHA PARA JUZGAMIENTO PARA EL 6 DE FEBRERO DE 2020 A LA HORA DE LAS 8:30 AM                                                                                                                                                                                                                                                                                                                                                                                                                                                                                                                19/12/2019 RECEPCIÓN MEMORIAL
DESISTIMIENTO                                                                                                                                                                                                                                                                                                                                                                                                                                                                                                                                                                                                                                                                                                                                  06/02/2020 AUTO FIJA FECHA PARA AUDIENCIA DE FALLO 2 DE ABRIL DE 2020 A LAS 9:30                                                                                                                                                                                                                                                                                                                                                                                                                                                                                                                                                                                                                                                                                                                                                                                                                                                                                                                                                                                                                                                           </t>
  </si>
  <si>
    <t xml:space="preserve">EL 16 DE ABRIL DE 2018 SE FIJA FECHA AUDIENCIA Y/O DILIGENCIA SEÑALA EL DIA 26 DE OCTUBRE DE 2018 A LA HORA DE LAS 2:30 P.M. COMO FECHA PARA LLEVAR A CABO LA AUDIENCIA DEJADA DE PRACTICAR.                                                                                                                                   30/09/2019 AL DESPACHO                                                                                               08/11/2019 AUTO RESUELVE RENUNCIA PODER                                                                                                                                                                          05/12/2019 ORDENA DEVOLVER DESPACHO COMISORIO PARA QUE SEA TRAMITADO EN EL JUZGADO 08 LABORAL DEL CIRCUITO DE CALI                                                                                                                                                                                                                                                                                                                                                                                                                                                                                                                                                                                                                                                                                                                                                                                         21/01/2020 AL DESPACHO                                                                                                                                                                                                                                                                                                                                                                                                                                                         04/02/2020 AUTO RESUELVE RENUNCIA PODER
RECHAZA RENUNCIA; RECONOCE PERSONERIA AL REPRESENTANTE JUDICIAL DE LA DEMANDADA FNA Y REQUIERE AL APODERADO DE LIBERTY                                                                                                                                                                                                                                                                                                                                                                                                                                                                                                                                                                                                                                                                                                                                                                                                                                                                                                                                                                                                                                                           </t>
  </si>
  <si>
    <t xml:space="preserve">EL 13-JUL-18 RECEPCIÓN MEMORIAL CONTESTACIÓN LLAMAMIENTO DE CONFIANZA; EL 23-JUL-18 AL DESPACHO                                                                                                                                   02/08/2019 AL DESPACHO POR REPARTO                                                                                                                                                                                                                                                                                                                                                                                                                                                                                                                                                                                                                                                                                                                                                                                                                                                                                                                                                                                                                                                                                                                                                                                                                                                                                                                                                                                                                                                                                                                                                                                                                                                                                                                                                                                                                                                                                                                                                                                                                                                                                                                                                                                                                                                                                                             </t>
  </si>
  <si>
    <t xml:space="preserve">EL 21 DE JUNIO DE 2018 SE NOTIFICA PERSONALMENTE AL APODERADO DE CONFIANZA. EL 25 DE JUNIO DE 2018 SE NOTIFICA PERSONALMENTE AL APODERADO DE LIBERTY. SE CONTESTAN LAS DEMANDAS POR LAS ASEGURADORAS.                                                                                                                                    27/08/2019 AL DESPACHO                                                                                                                                                                                                                                                                                                                                                                                                                                                                                                                                                                                                                                                                                                                                                                                                                                                                                                                                                                                                                                                                                                                                                                                                                                                                                                                                                                                                                                                                                                                                                                                                                                                                                                                                                                                                                                                                                                                                                                                                                                                                                                                                                                                                                                                                                                             </t>
  </si>
  <si>
    <t xml:space="preserve">EL 28 DE JULIO DE 2017 SE RADICA CONTESTACIÓN Y LLAMAMIENTO POR EL FONDO NACIONAL DEL AHORRO. EL 09 DE FEBRERO DE 2018 SE DESISTE LA DEMANDA POR PARTE DE LADY LORENA ARGUELLO.                                                                                                                                   02/09/2019 DILIGENCIA DE NOTIFICACIÓN PERSONAL (ACTA)
APODERADA DE LIBERTY SEGUROS DE VIDA S.A                                                          29/10/2019 NOTIFICACION PERSONAL AL APODERADO DE LA LLMADA EN GARANTIA SEGUROS CONFIANZA S.A                                                                                                                                29/10/2019 NOTIFICACION PERSONAL AL APODERADO DE LA LLMADA EN GARANTIA SEGUROS CONFIANZA S.A                                                                                14/11/2019 CONTESTACION DEMANDA Y LLAMAMIENTO EN GARANTIA.                                                                                                                                                                                                                                                                                                                               18/12/2019 AL DESPACHO                                                                                                                                                                                                                                                                                                                                                                                                                                                                                                                                                                                                                                                                                                                                                                                                                                                                                                                                                                                                                                                                                                                                                                                                                                                                                                                                                                                                                                                                                                                                                                                                                                                                                                                                                                                                                                                                                                                                                                              </t>
  </si>
  <si>
    <t xml:space="preserve">SENTENCIA DE PRIMERA INSTANCIA DESFAVORABLE. SENTENCIA APELADA                                                                                                                                   30/04/2019 AL DESPACHO                                                                                                                                                                                                                                                                                                                                                                                                                                                                                                                                                                                                                                                                                                                                                                                                                                                                                                                                                                                                                                                                                                                                                                                                                                                                                                                                                                                                                                                                                                                                                                                                                                                                                                                                                                                                                                                                                                                                                                                                                                                                                                                                                                                                                                                                                                             </t>
  </si>
  <si>
    <t>EL 25 DE JULIOD E 2017 SE ALLEGA CONTESTACIÓN DE OPTIMIZAR. EL 28 DE JULIO DE 2017 SE ALLEGA CONTESTACIÓN Y LLAMAMIENTO EN GARANTÍA DEL FONDO NACIONAL DEL AHORRO.                                                                                                                                    04/09/2019 AUTO FIJA FECHA AUDIENCIA Y/O DILIGENCIA SE CONVOCA A LAS PARTES PARA EL DIA 05 DE DICIEMBRE DE 2019 A LAS 9:00 AM, OPORTUNIDAD EN LA QUE SE SURTIRAN LAS DEMAS ETAPAS PROCESALES.                                                                                                                                                                                                      05/12/2019 AUTO FIJA FECHA AUDIENCIA Y/O DILIGENCIA SE FIJA FECHA PARA EL DIA 12 DE MARZO DE 2020 A LAS 3:00 PM                                                                                                                                                                                                                                                                                                                                                                                                                                                                                                                                                                                                                                                                                                                                                                                                                                                                                                                                                                                                                                                                                                                                                                                                                                                                                                                                                                                                                                                                                                                                                                                                                                                                                                                                                                                                                                                                                                                                                                                                                                                                                                                                                                                                                                                                                                             12/03/2020 AUTO FIJA FECHA AUDIENCIA Y/O DILIGENCIA
SE REPROGRAMA AUDIENCIA PARA EL DIA 05 DE MAYO DE 2020, A LAS 02:30 PM.</t>
  </si>
  <si>
    <t xml:space="preserve">EL JUZGADO SE ENCUENTRA NOTIFICANDO EL AUTO POR MEDIO DEL CUAL SE AVOCA CONOCIMIENTO Y DA INICIO AL JUICIO DE EXTINCIÓN DE DOMINIO.
EL PROCESO SE ENCUENTRA EN EL TRIBUNAL SUPERIOR DE BOGOTÁ, DEBIDO A QUE SE ESTÁ RESOLVIENDO UN CONFLICTO DE COMPETENCIA. 
RECIENTEMENTE EL JUZGADO AVOCÓ CONOCIMIENTO DEL PROCESO.                                                                                                                                                                                                              7/10/2019 SE RADICO PODER                                                                                                                                                                                                                                                                                                                                                                                                                                                                                                                                                                                                                                                                                                                                                                                                                                                                                                                                                                                                                                                                                                                                                                                                                                                                                                                                                                                                                                                                                                                                                                                                                                                                                                                                                                                                                                                                                                                                                                                                                                                                                                                                                                                                                                                                                                             </t>
  </si>
  <si>
    <t xml:space="preserve">04-MAY-18 RECEPCIÓN MEMORIAL APODERADA DE LA DEMANDADA ALLEGA RENUNCIA AL PODER OTORGADO.                                                                                                                                                      21/10/2019 AUTO INADMITE CONTESTACIÓN DE LA DEMANDA AUTO INADMITE CONTESTACION LLAMAMIENTO, CONCEDE TERMINO PARA SUBSANAR                        08/11/2019 AL DESPACHO                                                                                                                                                                                                                                                                                                                                                                                                                                                                                                                                                                                                                                                                                                                                                                                                                                                                                                                                                                                                                                                                                                                                                                                                                                                  04/02/2020 AUTO TIENE POR CONTESTADA LA DEMANDA
REQUIERE A CONFIANZA SA Y A LA SUPERINTENDENCIA DE SOCIEDADES, TÉRMINO DE 10 DÍAS // SEÑALA FECHA DE AUDIENCIA DE QUE TRATAN LOS ART 77 Y 80 DEL CPTSS PARA EL DÍA 28 DE MATO DE 2020, A LAS 9 AM.                                                                                                                                                                                                                                                                                                                                                                                                                                                                                                                                                                                                                                                                                                                                                                                                                                                                                                                                                                                                                                                           </t>
  </si>
  <si>
    <t xml:space="preserve">12/04/2018 AUTO REQUIERE A APODERADO DE OPTIMIZAR SERVICIOS TEMPORALES.                                                                                                                                   07/10/2019 AUTO INADMITE CONTESTACIÓN DE LA DEMANDA - AUTO INADMITE CONTESTACIÓN CONFIANZA SA // TIENE POR CONTESTADA DEMANDA POR PARTE DE LIBERTY / REQUIERE.                                                                      01/11/2019 AL DESPACHO                                                                                                                                                                                                                                                                                                                                                                                                                                                                                                                                                                                                                                                                                                                                                                                                                                                                                                                                                                                                                                                                                                                                                                                                                                                                                                                                                                                                                                                                                                                                                                                                                                                                                                                                                                                                                                                                                                                                                                                                                                                                                                                                                                                                                                                                                                                    </t>
  </si>
  <si>
    <t xml:space="preserve">EL 24 DE ABRIL DE 2018, EL FONDO NACIONAL DEL AHORRO ALLEGA MEMORIAL APORTANDO LO SOLICITADO POR EL DESPACHO.                                                                                                                                   23/10/2019 LA AUD. 80 PARA EL 06 DE FEBRERO DE 2020 A LAS 11:00 AM. LA PRUEBA TESTIMONIAL DECRETADA SERÁ PRACTICADA VÍA SKYPE.                                                                                                                                                                                                                                                                                                                                                                                                                                                                                                                                                                                                                                                                                                                                                                                                                                                                                                                                                                                                                                                                                                                                                                                                                                                  05/02/2020 AL DESPACHO                                                                                                                                                                                                                                                                                                                                                                                                                                                                                                                                                                                                                                                                                                                                                                                                                                                                                                                                                                                                                                                           </t>
  </si>
  <si>
    <t xml:space="preserve">12/04/2018 AUTO REQUIERE A APODERADO DE OPTIMIZAR SERVICIOS TEMPORALES.                                                                                                                                 08/10/2019 AUTO FIJA FECHA AUDIENCIA Y/O DILIGENCIA AUTO TIENE POR CONTESTADA LA DEMANDA REQUIERE                                                        FIJA AUD ART 77 Y 80 CPTSS PARA EL 22 DE ENERO DE 2020 A LAS 09:00 AM                                                01/11/2019 AL DESPACHO                                                                                                                                     06/11/2019 ENTREGA DE OFICIOS                                                                                                                                                                                               03/12/2019 AUTO REQUIERE A CONFIANZA S.A., TÉRMINO DE 5 DÍAS                                                      REQUIERE AL DOCTOR HALLAM GIANCARLO ESPITIA RIAÑO                                                     RECONOCE PERSONERÍA.                                                                                                                                                                                                                                                                                                                                                                                                                                                                                                                                                                                                                                                                                                                                                                                         22/01/2020 SE LLEVÓ A CABO AUDIENCIA DE QUE TRATAN LOS ART 77 Y 80 CPTSS Y SE SEÑALÓ FECHA PARA CONTINUAR AUDIENCIA DEL ART 80 IBÍDEM                                                                                                                                                                                                                                                                                                                                                                                                                                                                                                                                                                                                                                                                                                                                                                                                                                                                                                                                                                                                                                                                                                                                                                                                                                                  05/03/2020 SE PONE DE PRESENTE A LA SEÑORA JUEZ Y A LAS PARTES, QUE SE ADELANTÓ EL TRÁMITE CORRESPONDIENTE PARA LA SEPARACIÓN Y PROGRAMACIÓN DE LA SALA DE AUDIENCIAS VIRTUAL EN LA FECHA Y HORA FIJADA PREVIAMENTE POR EL DESPACHO, ASIGNÁNDOSE LA SALA NO. 12 UBICADA EN LA CARRERA 10 NO. 14 - 33 EDIFICIO HERNANDO MORALES MOLINA PISO MEZANINE. ASÍ MISMO, SE INFORMA QUE SE ENVIÓ AL CORREO DE LOS TESTIGOS (FL. 574) LA INVITACIÓN PARA UNIRSE A LA VIDEOCONFERENCIA. LO ANTERIOR PARA LOS FINES PERTINENTES.                                                                                                                                                                                                                                                                  </t>
  </si>
  <si>
    <t xml:space="preserve">EL 15 DE AGOSTO DEL 2018 SE TIENE POR CONTESTADA LA DEMANDA POR PARTE DE LAS DOS DEMANDADAS, SE INADMITE LLAMAMIENTO EN GARANTIA PRESENTADO POR EL FONDO NACIONAL DEL AHORRO                                                                                                                                   08/10/2019 AUTO FIJA FECHA AUDIENCIA Y/O DILIGENCIA AUTO TIENE POR CONTESTADA LA DEMANDA // REQUIERE                                                                               FIJA FECHA AUD ART 77 Y 80 CPTSS PARA EL 11 DE DICIEMBRE DE 2019 A LAS 02:30 PM                                                                                                                                                      07/11/2019 AL DESPACHO                                                                                          28/11/2019 AUTO REQUIERE ACCEDE A PETICIÓN Y REQUIERE POR SEGUNDA VEZ A LA COMPAÑIA ASEGURADORA DE FIANZAS S.A.                                                                                                                                    11/12/2019 SENTENCIA DE PRIMERA INSTANCIA                                                                                                                                                                                                                                                                                                                                                                                                                                                                                                                                                                                                                                                                                                                                                                                                                                                                                                                                                                                                                                                                                                                                                                                                                                                                                                                                                                                                                                                                                                                                                                                                                                                                                                                                                                                                                                                                                                       03/02/2020 AL DESPACHO                                                                                                                                                                                                                                                                  </t>
  </si>
  <si>
    <t xml:space="preserve">EL DÍA DE LA AUDIENCIA SE INTERPUSO RECURSO DE APELACIÓN , EN CONSEJO DE ESTADO PARA QUE RESUELVA EL RECURSO.
29/01/2017 SE FIJA FECHA DE AUDIENCIA PARA EL 29 DE MAYO DE 2018
1/11/2017 AL DESPACHO
1/11/2017 SE PRESENTA MEMORIAL
27/10/2017 SE CORRE TRASLADO DE LAS EXCEPCIONES
24/10/2017 SE PRESENTA CONTESTACIÓN DE LA DEMANDA. EL DÍA 28 DE JUNIO DE 2018 SE LLEVÓ A CABO AUDIENCIA INICIAL. SE ENCUENTRA EN APELACIÓN DE LA DECISIÓN QUE NEGÓ LA EXCEPCIÓN PREVIA PROPUESTA POR EL FNA.                                                                                                                                   18/07/2018 AL DESPACHO POR REPARTO                                                                                                                                                                                                                                                                                                                                                                                                                                                                                                                                                                                                                                                                                                                                                                                                                                                                                                                                                                                                                                                                                                                                                                                                                                                                                                                                                                                                                                                                                                                                                                                                                                                                                                                                                                                                                                                                                                                                                                                                                                                                                                                                                                                                                                                                                                             </t>
  </si>
  <si>
    <t xml:space="preserve">EL 28 DE NOVIEMBRE SE NOTIFICA PERSONALMENTE A LIBERTY SEGUROS. EL 13 DE DICIEMBRE DE 2017 SE CONTESTA DEMANDA POR PARTE DE LIBERTY. EL 26 DE ENERO DE 2018 SE NOTIFICA A OPTIMIZAR. EL 08 DE FEBRERO SE CONTESTA DEMANDA POR OPTIMIZAR.                                                                                                                                    01/10/2019 AL DESPACHO                                                                                                                  28/10/2019 AUTO RESUELVE RENUNCIA PODER Y DECLARA INEFICAZ LLAMADO EN GARANTIA A SERVICIOS TEMPORALES UNO -A- BOGOTA.                                                                                                                                                               19/11/2019 AL DESPACHO                                                                                                                                                                                         03/12/2019 AUTO FIJA FECHA AUDIENCIA Y/O DILIGENCIA
AUDIENCIAS ARTS. 77 Y 80 CPTSS. DIA 30 ENERO 2020 HORA 3PM.                                                                                                                                                                                                                                                                                                                                                                                                                                                                                                                                                                                                                                                                                                                                                                                                                                                                                                                                                                                                                 30/01/2020 SE APLAZA LA AUDIENCIA                                                                                                                                                                                                                                                                                                                                                                                                                                                                                                                                                                                                                                                                                                                                                                                                                                                                                                                                                                                                                                                                                                                                                                                                                                                                                            </t>
  </si>
  <si>
    <t xml:space="preserve">EL 25 DE JUNIO DE 2018 SE NOTIFICA A LA APODERADA DE LIBERTY. EL 19 DE JULIO DE 2018 INGRESA A DESPACHO CON LAS CONTESTACIONES DE LAS LLAMADAS EN GARANTÍA.                                                                                                                                    29/07/2019 AUTO FIJA FECHA AUDIENCIA Y/O DILIGENCIA
SE SEÑALÓ EL DOCE DE NOVIEMBRE DE 2019 A LAS DOS Y TREINTA DE LA TARDE PARA ADELANTAR LA AUDIENCIA DE TRÁMITE Y JUZGAMIENTO 23/10/2019 ACEPTA RENUNCIA APODERADO FNA                                                                    12/11/2019 AUTO FIJA FECHA AUDIENCIA Y/O DILIGENCIA SE EFECTUA RECESO EN ESPERA DE REPROGRAMAR AUDIENCIAS DE PRUEBAS QUE SE DEBEN TOMAR VIA SKYPE                                                                                                                                                                                                                                                                                                                               19/12/2019 AUTO FIJA FECHA AUDIENCIA Y/O DILIGENCIA PROGRAMA DILIGENCIA PARA EL 6 DE MAYO DE 2020 A LAS 9:00 A.M.                                                                                                                                                                                                                                                                                                                                                                                                                                                                                                                                                                                                                                                                                                                                                                                                                                                                                                                                                                                                                                                                                                                                                                                                                                                                                                                                                                                                                                                                                                                                                                                                                                                                                                                                                                                                                                                                                                                                                                              </t>
  </si>
  <si>
    <t>EL 08-JUN-18 DILIGENCIA DE NOTIFICACIÓN PERSONAL (ACTA) SE NOTIFICA COMO VINCULADA EN GRANTIA APODERADA DE LIBERTY SEGUROS S.A; EL 06-JUL-18 AL DESPACHO                                                                                                                                   30/09/2019 AUTO FIJA FECHA AUDIENCIA Y/O DILIGENCIA PARA EL DÍA MIERCOLES 19 DE FEBRERO DE 2020 A LAS 10:30 AM                                                                                14/11/2019 OFICIO ELABORADO AL FONDO NACIONAL DEL AHORRO (PENDIENTE SE APORTEN PREGUNTAS)                                                                                                                                                                                                                                                                                                                                                                                                                                                                                                                                                                                                                                                                                                                                                                                                                                                                                                                                                                                                                                                                                                                                                                                                                                                                                                                                                                                                                                                                                                                                                                                                                                                                                                                                                                                                                          19/02/2020 AUTO FIJA FECHA AUDIENCIA Y/O DILIGENCIA PARA CONTINUACION DE AUDIENCIA DE TRAMITE Y FALLO PARA EL DIA VIERNES 28 DE FEBRERO DE 2020 A LA HORA DE ALS 12:00 DEL MEDIO DIA                                                                                                                                                                                                                                                                                                                                                                                                                                                                                   06/03/2020 AL DESPACHO POR REPARTO</t>
  </si>
  <si>
    <t xml:space="preserve">08/02/18 AUTO INTERRUMPE TÉRMINO OTORGADO EN AUTO DEL 26 DE OCTUBRE DEL 2017, NO TIENE EN CUENTA LA VALLA PUBLICADA POR EL DEMANDANTE, PONE EN CONOCIMIENTO LA COMUNICACIÓN EMITIDA POR LA UNIDAD ADMINISTRATIVA ESPECIAL DE CATASTRO DISTRITAL, NO TIENE EN CUENTA EMOLAZAMIENTO A PERSONAS INDETERMINADAS Y ORDENA A LA PARTE ACTORA ALLEGAR LA VALLA Y EMOLAZAR NUEVAMENTE EN EL TÉRMINO DE 30 DÍAS
27/04/18 AUTO ORDENA EMPLAZAR A INDETERMINADOS
24/08/18 AUTO REQUIERE A LA PARTE ACTORA PARA QUE REALICE EL EMPLAZAMIENTO SO PENA DE DECRETAR EL DESISTIMIENTO TÁCITO                                                                                                                                    19/09/2019 AL DESPACHO//06/11/2019 AUTO NOMBRA AUXILIAR DE LA JUSTICIA                                                                                                                                                                                                                                                                                                                                                                                                                                                                                                                                                                                                                                                                                                                                                                                             21/01/2020 AL DESPACHO                                                                                                                                                                                                                                                                                                                                                                                                                                                         04/02/2020 AUTO NOMBRA AUXILIAR DE LA JUSTICIA                                                                                                                                                                                                                                                                                                                                                                                                                                                                                                                                                                                                                                                                                                                                                                                                                                                                                                                                                                                                                                                           </t>
  </si>
  <si>
    <t xml:space="preserve">SE PRESENTÓ INFORME PERICIAL POR PARTE DEL CTI DE LA FISCALÍA, QUE SEÑALA QUE NO SE LOGRÓ IDENTIFICAR LA COMPOSICIÓN Y LA PROCEDENCIA DEL PATRIMONIO DE LUZ ESTELLA VALENCIA.                                                                                                                                    04/10/2019 SE RADICO PODER                                                                                                                                                                                                                                                                                                                               22/11/2019 AL DESPACHO                                                                                                                                                                                                                                                                                                                                                                                                                                                                                                                                                                                                                                                                                                                                                                                                                                                                                                                                                                                                                                                                                                                                                                                                                                                                                                                                                                                                                                                                                                                                                                                                                                                                                                                                                                                                                                                                                                                                                                              </t>
  </si>
  <si>
    <t xml:space="preserve">EL 29 DE SEPTIEMBRE DE 2017 SE RESUELVE ADMISIBILIDAD REFORMA DEMANDA, SE ADMITE LLAMAMIENTO EN GARANTÍA. EL 10 DE OCTUBRE SE AGREGA CONTESTACIÓN DEL FONDO NACIONAL DEL AHORRO.                                                                                                                                    01/10/2019 RECEPCIÓN MEMORIAL SE RADICA PODER FNA                                     19/11/2019 AUTO DE TRÁMITE
DECLARA INEFICAZ LLAMAMIENTO EN GARANTÍA DE TEMPLORALES UNO A. BOGOTA Y ORDENA CONTINUAR CON EL TRÁMITE NORMAL DEL PROCESO.                                                                               29/11/2019 TRASLADO RECURSO DE REPOSICION ART 319 CGP                                                                               06/12/2019 AUTO DECIDE RECURSO
NO SE REPONE AUTO                                                                                                                                                                                                                                                                                                                                                                                                                                                                                                                                                                                                                                                                                                                                                                                                                                                                                                                                                                                                                                                                                                                                                                                                                                                                                                                                                                                                                                                                                                                                                                                                                                                                                                                                                                                                                                                                                                                                                                                                                                                                                                                                                                                                                                                                                                             </t>
  </si>
  <si>
    <t xml:space="preserve">EL 15 DE ENERO DE 2018 SE CONTESTA LA DEMANDA POR LIBERTY. EL 12 DE FEBRERO CONTESTA LA DEMANDA OPTIMZIAR SERVICIOS TEMPORALES.                                                                                                                                    29/03/2019 AUTO FIJA FECHA AUDIENCIA Y/O DILIGENCIA AUD.OBLIG.DE CONC.DEC.EXCEP.PREV.SANEAM Y FIJAC.LITIGIO-TRÁMITE Y JUZGAMIENTO, PRÓXIMO 18 DE NOVIEMBRE DE 2019, HORA 8:30 A.M.                                                       19/11/2019 AUTO ADMITE RECURSO APELACIÓN                                                                                                                                                                                                                                                                                                  12/11/2019 AUTO ADMITE EL RECURSO DE APELACIÓN CONTRA AL SENTENCIA                                                                                                                                                                                           19/12/2019 AL DESPACHO                                                                                                                                                                                                                                                                                                                                                                                                                                                                                                                                                                                                                                                                                                                                                                                                                                                                                                                                                                                                                                                                                                                                                                                                                                                                                                                                                                                                                                                                                                                                                                                                                                                                                                                                                                                                                                                                                                                                                                              </t>
  </si>
  <si>
    <t>31/05/2018 AUTO REQUIERE A LA PARTE DEMANDANTE
20/11/17 AUTO ORDENA INCORPORAR AL EXPEDIENTE ESCRITO 
20/11/17 AUTO PONE ENCONOCIMIENTO RECHAZA LLAMAMIENTO ENGARANTIA FORMULADO POR EL APODERADO DE GABRIEL HUMBERTO IBARRA
20/11/2017 AUTO PONE EN CONOCIMIENTO SE RECHAZA LLAMAMIENTO EN GARANTIA FORMULADO POR DIEGO ALEXANDER GALEANO Y LILIANA MARIA CIRO 
26/09/2019 AUTO RESUELVE SOLICITUD                                                                                  07/11/2019 AUTO NOMBRA AUXILIAR DE LA JUSTICIA NOMBRA TERNA DE CURADORES                                                                                                                             ACEPTA RENUNCIA                                                                                                                                                                                                                                     09/12/2019 AUTO PONE EN CONOCIMIENTO                                                                                                                                                                                                                                                                                                                                                                                                                                                                                                                                                                                                                                                                                                                                                                                                                                                                                                                                                                                                                                                                                                                                                                                                                                                                                                                                                                                                                                                                                                                                                                                                                                                                                                                                                                                                                                                                                                                                                                                                                                           02/03/2020 AUTO PONE EN CONOCIMIENTO TIENE NOTIFICADO POR AVISO A LOS VINCULADOS                                                                                                                                                                                                                                                                  11/03/2020 AUTO CORRE TRASLADO
DE LAS EXCEPCIONES DE MERITO POR EL TERMINO DE 5 DIAS ---------- FIJA FECHA PARA AUDIENCIA DEL ART. 101 PARA EL 14 DE MAYO DE 2020 A LAS 02:00 PM</t>
  </si>
  <si>
    <t xml:space="preserve">PENDIENTE CALIFICACIÓN DE CREDITOS. AUN NO SE HA POSESIONADO EL PROMOTOR.                                                                                                                                                                                                                                                                                                                                                                                                                                                                                                                                                                                                                                                                                                                                                                                                                                                                                                                                                                                                                                                                                                                                                                                                                                                                                                                                                                                                                                                                                                                                                                                                                                                                                                                                                                                                                                                                                                                                                                                                                                                                                                                                                                                                                                                                                                             </t>
  </si>
  <si>
    <t xml:space="preserve">EN AUDIENCIA DE JUZGAMIENTO SE PROFIERE FALLO DE PRIMERA INSTANCIA RESUELVE: DECLARAR NO PROBADAS LAS TACHAS DE SOSPECHA DE LOS TESTIGOS, NIEGA LAS PRETENCIONES  DE LA DEMANDA PRINCIPAL, DECLARA PROBADA LA EXCEPCIÓN DE FALTA DE LEGITIMACIÓN EN LA CAUSA, NIEGA LAS PRETENSIONES DE DEMANDA DE  RECONVENCIÓN. LA PARTE DEMANDATE INTERPONE RECURSO, EL CUAL ES CONCEDIDO EN EFECTO SUSPENSIVO.                                                                                                                                   08/10/2019 AUTO REQUIERE AUTO REQUIERE AL APODERADO DEL FONDO NACIONAL DEL AHORRO.                                                                                                        18/10/2019 AL DESPACHO                                                                                                25/10/2019 AUTO ACEPTA RENUNCIA                                                                                  20/11/2019 AL DESPACHO                                                                                                 25/11/2019 AUTOS DE TRAMITE                                                                                                                                                                                                                                                                                                                                                                                                                                                                                                                                                                                                                                                                                                                                                                                                                                                                                                                                                                                                                                                                                                                                                                                                                                                                                                                                                                                                                                                                                                                                                                                                                                                                                                                                                                                                                                                                                                                                                                                                                                                                                                                                                                                                                                                                                                             </t>
  </si>
  <si>
    <t xml:space="preserve">SE LLEVÓ A CABO AUDIENCIA DE CONCILIACIÓN PROGRAMADA. CITAN AUDIENCIA DE JUZGAMIENTO PARA EL 12 DE AGOSTO DEL 2019 A LAS 3 DE LA TARDE.                                                                                                                                   25/09/2019 AUTO FIJA FECHA AUDIENCIA Y/O DILIGENCIA SE REPROGRAMA LA AUDIENCIA PARA EL 21 DE OCTUBRE DE 2019 A LAS 4:00 P.M. SE ACEPTA RENUNCIA AL DR, EDUARDO LOPEZ VILLEGAS Y SE RECONOCE PERSONERIA AL ABOGADO JOSE DARIO ACEVEDO COMO APODERADO DEL FNA.                            06/11/2019 SENTENCIA PROFERIDA EN AUDIENCIA EL 21 DE OCTUBRE SE PROFIERE FALLO - SE CONCEDEN LOS RECURSOS EN EFECTOS SUSPENSIVO Y SE ORDENA REMITR LAS DILIGENCIAS AL SUPERIOR PARA LO DE SU CARGO                                                                                             12/11/2019 REPARTO EN EL TRIBUNAL                                                                                    18/11/2019 AL DESPACHO POR REPARTO                                                                                                                                                                                                                                                                                                                                                                                                                                                                                                                                                                                                                                                                                                                                                                                                                                                                                                                                                                                                                                                                                                                                                                                                                                                                                                                                                                                                                                                                                                                                                                                                                                                                                                  13/02/2020 AUTOS DE SUSTANCIACIÓN RECONOCE PERSONERIA, NIEGA POR IMPROCEDENTE LA RENUNCIA                                                                                                                                                                                                                                                                                      20/02/2020 AL DESPACHO20                                                                                                                                                                                                                                                                                                                                                                                                                                                                                   </t>
  </si>
  <si>
    <t xml:space="preserve">SE FIA FECHA PARA AUDIENCIA PARA EL 01/10/2018 A LAS 2:30 PM. SE ACEPTA RENUNCIA Y SE REQUIERE A OPTIMIZAR SERVICIOS TEMPORALES PARA QUE DESIGNE UN NUEVO APODERADO.                                                                                                                                   26/09/2019 AUTO FIJA FECHA AUDIENCIA Y/O DILIGENCIA SE INCORPORA AL EXPEDIENTE EL DESPACHO COMISORIO REMITIDO POR EL JUZGADO NOVENO LABORAL DEL CIRCUITO DE CALI, A TRAVÉS DEL CUAL SE PRACTICÓ EL TESTIMONIO DE JESSICA ALEXANDRA ORTEGA ORTEGA. SE ACEPTA LA RENUNCIA AL MANDATO QUE LE HABÍA SIDO OTORGADO POR EL FONDO NACIONAL DEL AHORRO AL DR EDUARDO LÓPEZ. SE RECONOCE PERSONERÍA AL DR JOSÉ ACEVEDO COMO APODERADO DE LA CITADA DEMANDADA. SE FIJA FECHA PARA QUE TENGAN LUGAR LAS AUDIENCIAS DE QUE TRATAN LOS ART 77 Y 80 DEL CPTSS, PARA EL 26/02/2020, A LAS 8:30 AM. POR SECRETARÍA RÍNDASE INFORME                                                                                                                                                                                                                                                                                                                                                                                                                                                                                                                                                                                                                                                                                                                                                                                                                                                                                                                                                                                                                                                                                                                                                                                                                                                                                                                                                                                                                                                                                                                                                                                                                                                                                                                                                                                                                                                                                                                                                                                                                                                                                                                                                                                                                                                                                                             </t>
  </si>
  <si>
    <t xml:space="preserve">SE LLEVA A CABO AUDIENCIA DE CONCILIACIÓN PROGRAMADA, CITAN CONTINUACIÓN AUDIENCIA HASTA FALLO PARA EL 14 DE JUNIO DEL 2019 A LAS 10 DE LA MAÑANA.                                                                                                                                   15/10/2019 AUTO RECONOCE PERSONERÍA                                                                                                                                    06/12/2019 SE NOTIFICA SEGUROS CONFIANZA                                                                                                                                                                                                                                                                                                                                                                                                                                                                                                                                                                                                                                                                                                                                                                                                                                                                                                                                                                                                                                                                                                              03/02/2020 AUTO ADMITE CONTESTACION Y FIJA FECHA PARA LA PRIMERA DE TRAMITE DE CONFIANZA SA Y FIJA AUDIENCIA ART 77 CPL Y SS EL DIA 07 DE MAYO DE 2020 A LAS 8.30 AM                                                                                                                                                                                                                                                                                  11/02/2020 AUTO RESUELVE RENUNCIA PODER                                                                                                                                                                                                                                                                                                                                                                                                                                                                                                                                                                                                                                                                                                                                                                         </t>
  </si>
  <si>
    <t xml:space="preserve">28/08/2018 LIBERTY SE NOTIFICA PERSONALMENTE.                                                                                                                                   04/10/2019 MEMORIAL AL DESPACHO
EL JUZGADO TERCERO LABORAL DEL CIRCUITO DE NEIVA REMITE SUSTITUCIÓN DE PODER DEL FONDO NACIONAL DEL AHORRO                                                                                                                                                                                                                                                                                                                                                                                                                                                                                                                                                                                                                                                                                                                                                                                                                                                                                                                                                                                                                                                                                                                                                                                                                                                                                                                                                                                                                                                                                                                                                                                                                                                                                                                                                                                                                                                                                                                                                                                                                                                                                                                                                                                                                                                                                                             </t>
  </si>
  <si>
    <t xml:space="preserve">23/02/2018 AUTO FIJA FECHA DE AUDIENCIA INICIAL PARA EL 2 DE AGOSTO DE 2018 A LAS 9:00AM                                                                                                                                   04/08/2017: ADMISIÓN                                                                                                           31/10/2017: CONTESTACIÓN FONDO                                                                                       09/02/2019: ORDENAN VINCULAR AL DISTRITO DE SANTA MARTA                                                                                                                    30/08/2019: DEJA SIN EFECTO AUTO DE JUNIO 28/2019 QUE HABIA ORDENADO UN IMPEDIMENTO                                                                                                                                                                                                                                                                                                                                                                                                                                                                                                                                                                                                                                                                                                                                                                                                                                                                                                                                                                                                                                                                                                                                                                                                                                                                                                                                                                                                                                                                                                                                                                                                                                                                                                                                                                                                                                                                                                                                                                                                                                                                                                                                                                                                                                                                                                             </t>
  </si>
  <si>
    <t xml:space="preserve">10/08/2018 SE NOTIFICA LIBERTY                                                                                                                                   02/08/2019 AL DESPACHO POR REPARTO                                                                                                                                                                                                                                                                                                                                                                                                                                                                                                                                                                                                                                                                                                                                                                                                                                                                                                                                                                                                                                                                                                                                                                                                                                                  04/02/2020 AUTOS DE SUSTANCIACIÓN NO PROCFEDE A ACEPTAR SOLICITUD                                                                                                                                                                                                                                                                                  10/02/2020 AL DESPACHO                                                                                                                                                                                                                                                                                                                                                                                                                                                                                                                                                                                                                                                                                                                                                                         </t>
  </si>
  <si>
    <t xml:space="preserve">15/01/18 RADICADO PODER
08/03/18 AUTO RECONOCE PERSONERÍA                                                                                                                                   24/10/2019 AL DESPACHO                                                                                                                                                                                                          06/12/2019 AUTO REQUIERE PARTE INTERESADA ALLEGUE DOCUMENTO LEGAL IDONEO ACREDITE LA CALIDAD CON LA QUE ACTUA GREGORY DE JESUS TORREGROSA REBOLLEDO                                                                                                                                                                                                                                                                                                                               18/12/2019 TRASLADO RECURSO REPOSICIÓN ART. 319 C.G.P.                                                                                                                                                                                 15/01/2020 AL DESPACHO
TERMINO VENCIDO RECURSO, SUSTITUCION PODER                                                                                                                                                                                                                                                                                                                                                                                                                                                                                                                                                                                                                                                                                                                                                                                                                                                                                                                                                                                                                                                                                                                                                                                                                                                                                                                                                                                                                                                                                                                                                                                                                                                                                                                                                                                             </t>
  </si>
  <si>
    <t xml:space="preserve">EN INDAGACIÓN PRELIMINAR,                                                                                                                                   01/10/2019 SE RADICA PODER Y SE SOLICITAN COPIAS                                                                                                                                                                                                                                                                                                                                                                                                                                                                                                                                                                                                                                                                                                                                                                                                                                                                                                                                                                                                                                                                                                                                                                                                                                                                                                                                                                                                                                                                                                                                                                                                                                                                                                                                                                                                                                                                                                                                                                                                                                                                                                                                                                                                                                                                                                             </t>
  </si>
  <si>
    <t xml:space="preserve">AUDIENCIA QUE SE REPROGRAMO PARA EL 27 DE JULIO DE 2018 A LAS 9:00 AM., A FIN DE LLEVAR A CABO LA AUDIENCIA QUE TRATA EL ART. 570 C.G.P. 
26/01/2018 AUTO FIJA FECHA DE AUDIENCIA DE ADJUDICACIÓN PARA EL 6 DE JULIO
11/10/ 2017: AUTO NIEGA SOLICITUD DE LA INSOLVENTE. 2. REQUIERE A LA INSOLVENTE A PAGAR HONORARIOS A LIQUIDADORA.                                                                                                                                    08/08/2019 ACTA AUDIENCIA
AUDIENCIA DE ADJUDICACION                                                                                                         13/11/2019 AUTO RESUELVE SOLICITUD                                                                                                                                                                                                                                                                                                                                                                                                                                                                                                                                                                                                                                                                                                                                                                                                                                                                                                                                                                                                                                                                                                                                          31/01/2020 AUTO REQUIERE                                                                                                                                                                                                                                                                                                                                                                                                                                                                                                                                                                                                                                                                                                                                                                                                                                                                                                                                                                                                                                                                                                                                                                                                                                                                                            </t>
  </si>
  <si>
    <t xml:space="preserve">SE PRESENTÓ APELACIÓN Y ESTÁ EN REPARTO
22/03/18 REPARTO DEL PROCESO
04/04/18 AL DESPACHO
13/03/18 ENVIÓ CONSEJO DE ESTADO
04/04/18 AL DESPACHO EN EL CE.                                                                                                                                   16/10/2019 AL DESPACHO                                                                                                                                                                                                                                                                                                                                                                                                                                                                                                                                                                                                                                                                                                                                                                                                                                                                                                                                                                                                                                                                                                                                                                                                                                                                                                                                                                                                                                                                                                                                                                                                                                                                                                                                                                                                                                                                                                                                                                                                                                                                                                                                                                                                                                                                                                              </t>
  </si>
  <si>
    <t xml:space="preserve">20/04/2018: SE NOTIFICÓ A LA EMPRESA LLAMADA EN GARANTÍA SERVICIOS TEMPORALES 1A S.A.                                                                                                                                   25/07/2019: SENTENCIA- FNA APELA Y ES ENVIADO A LA SALA LABORAL CON OFICIO 1132 DEL 26/07/2019- REPARTIDO AL DR . BALAGUERA (66433)     //     25/07/2019: SENTENCIA- FNA APELA Y ES ENVIADO A LA SALA LABORAL CON OFICIO 1132 DEL 26/07/2019- REPARTIDO AL DR . BALAGUERA (66433)- 01/11/2019: RADICAMOS PODER FNA                                                                                                                                                                                                                                                                                                                                                                                                                                                                                                                                                                                                                                                                                                                                                                                                                                                                                                                                                                                                                                                                                                                                                                                                                                                                                                                                                                                                                                                                                                                                                                                                                                                                                                                                                                                                                          25/07/2019: SENTENCIA- FNA APELA Y ES ENVIADO A LA SALA LABORAL CON OFICIO 1132 DEL 26/07/2019- REPARTIDO AL DR . BALAGUERA (66433)- 01/11/2019: RADICAMOS PODER FNA- (13/02/2020): ADMITE APELACIÓN                                                                                                                                                                                                                                                                                                                                                                                                                                                                                   </t>
  </si>
  <si>
    <t xml:space="preserve">EL 24 DE JULIO DE 2018 SE RECIBE CONTESTACIÓN DE DEMANDA DE ACTIVOS S.A.S.                                                                                                                                   03/07/2019 AUTO TIENE POR CONTESTADA LA DEMANDA
SE TIENE POR CONTESTADA LA DEMANDA POR PARTE DE S&amp;A SERVICIOS Y ASESORIAS S.A.S, SE REQUIERE A LA PARTE ACTORA                                           13/11/2019 SE REQUIERE A LA PARTE DEMANDANTE PARA QUE ACREDITE EL TRAMITE DEL AVISO DEL ART. 292 CGP RESPECTO A LAS INTEGRADAS AL CONTRADICTORIO                                                                                                                                                                                                                                                                                                                                                                                                                                                                                                                15/01/2020 AL DESPACHO                                                                                                                                                                                                                                                                                                                                                                                                                                                                                                                                                                                                                                                                                                                                                                                                                                                                                                                                                                                                                                                                                                                                                                                                                                                                                                                                                                                                                                                                                                                                                                                                                                                                                                                                                                                             </t>
  </si>
  <si>
    <t xml:space="preserve">EL 6 DE JUNIO DEL 2018 SE ADMITE EL LLAMAMIENTO EN GARANTÍA A LA COMPAÑÍA ASEGURADORA DE FINANZAS - CONFIANZA S.A                                                                                                                                   02/08/2019 AL DESPACHO                                                                                                                                                                                                                                                                                                                                                                                                                                                                                                                14/01/2020 AUTO TIENE POR CONTESTADA LA DEMANDA
Y EL LLAMAMIENTO EN GARANTÍA/ SE RECONOCE PERSONERÍA AL DOCTOR JAIRO GOZÁLEZ/ SE DECLARA INEFICAZ EL LLAMAMIENTO EN GARANTÍA RESPECTO DE LIBERTY SEGUROS S.A./ SE SEÑALA EL 27 DE ABRIL DE 2020 A LAS 10:00 A.M./ SE ACEPTA LA RENUNCIA DE LOS DOCTORES EDUARDO LÓPEZ Y MARÍA ECHANDÍA/ SE RECONOCE PERSONERIA A LOS DOCTORES ANGIE FLÓREZ Y LUIS FORERO                                                                                                                                                                                                                                                                                                                                                                                                                                                                                                                                                                                                                                                                                                                                                                                                                                                                                                                                                                                                                                                                                                                                                                                                                                                                                                                                                                                                                                                                                                                                                                                                                                                                                                                                                                                             </t>
  </si>
  <si>
    <t xml:space="preserve">SE LLEVO A CABO AUDIENCIA INICIAL  EL 27 DEL FEBRERO DEL 2019,LOS TESTIMONIOS SOLICITADOS POR LA DEMANDANTE SON MEDIANTE DESPACHO COMISORIO.                                                                                                                                   21/10/2019 AL DESPACHO POR REPARTO                                                                                                                                                                                                                                                                                                                               18/12/2019 AUTO QUE ADMITE RECURSO ADMITE APELACION, Y SEÑALA AUDIENCIA PARA EL 29 DE ENERO DEL 2020 A LAS 2:40 PM                                                                                                                                                                                 15/01/2020 AL DESPACHO                                                                                                                                                                                                                                                                                                                                                                                                                                                                                                                                                                                                                                                                                                                                                                                                                                                                                                                                                                                                                                                                                                                                                                                                                                                                                                                                                                                                                                                                                                                                                                                                                                                                                                                                                                                             </t>
  </si>
  <si>
    <t xml:space="preserve">10/08/2018 AL DESPACHO.                                                                                                                                   18/09/2019 AUTO FIJA FECHA AUDIENCIA Y/O DILIGENCIA
RECONOCE PERSONERÍA // FINALIZA LA LABOR DEL CURADOR AD LITEM // TIENE POR CONTESTADA LA DEMANDA Y EL LLAMAMIENTO EN GARANTÍA // ACEPTA LA RENUNCIA // FIJA FECHA DE AUDIENCIA PARA EL 17 DE FEBRERO DE 2020 A LAS 2:30 PM // (ER)                                                                                                                                                                                                                                                                                                                                                                                                                                                                                                                                                                                                                                                                                                                                                                                                                                                                                                                                                                                                                                                                                                                                                                                                                                                                                                                                                                                                                                                                                                                                                                                                                                                                                                                                                                                                                                                                                                                                                                                                                                                                                                                                                                                                                                                                                                             </t>
  </si>
  <si>
    <t xml:space="preserve">PENDIENTE GRADUACIÓN Y CALIFICACIÓN DE CRÉDITOS.
22/05/18 AUTO NO TIENE EN CUENTA ESCRITO PRESENTADO SOBRE EL PRONUNCIAMIENTO DEL AVALÚO, FIJA FECHA DE AUDIENCIA PARA EL 24 DE JULIO DEL 2018 A LAS 9:00 AM.
28/05/18 SE RADICÓ RECURSO DE REPOSICIÓN
17/07/18 TRASLADO RECURSO DE REPOSICIÓN                                                                                                                                   24/10/2019 AUTO ACEPTA RENUNCIA DEL APODERADO DEL FONDO NACIONAL DEL AHORRO DR. HÉCTOR MAURICIO MEDINA CASAS.                                                                          18/11/2019 AL DESPACHO                                                                                                                                                                                                                                                                                                                                                                                                                                                                                                                                                                                                                                                                                                                                                                                                                                                                                                                                                                                                                                                                                                                                                                                                                                                                                                                                                                                                                                                                                                                                                                                                                                                                                                                                                                                                                                                                                                                                                                                                                                                                                                                                                                                                                                                                                                             </t>
  </si>
  <si>
    <t xml:space="preserve">PENDIENTE GRADUACIÓN Y CALIFICACIÓN DE CRÉDITOS.
22/05/18 AUTO NO TIENE EN CUENTA ESCRITO PRESENTADO SOBRE EL PRONUNCIAMIENTO DEL AVALÚO, FIJA FECHA DE AUDIENCIA PARA EL 24 DE JULIO DEL 2018 A LAS 9:00 AM.
28/05/18 SE RADICÓ RECURSO DE REPOSICIÓN
17/07/18 TRASLADO RECURSO DE REPOSICIÓN                                                                                                                                   23/10/2019 AUTO RESUELVE SOLICITUD NIEGA SUSTITUCION                                                                                                                     05/11/2019 AUTO RECONOCE PERSONERÍA ORDENA CORRER TRASLADO DE LOS INVENTARIOS Y AVALUOS                                                                                                                                                                          03/12/2019 AUTO ORDENA CORRER TRASLADO POR CINCO DIAS                                                                                                                                                                                                                                                                                                                               16/12/2019 AUTO RECONOCE PERSONERÍA                                                                                                                                                                                 14/01/2020 AL DESPACHO                                                                                                                                                                                                                                                                                                                                                                                                                                                                                                                                                                                                                                                                                                                                                                                                                                                                                                                                                                                                                                                                                                                                                                                                                                                                                                                                                                                                                                                                                                                                                                                                                                                                                                                                                                                             </t>
  </si>
  <si>
    <t xml:space="preserve">EL 10 DE NOVIEMBRE DE 2017 EL PROCESO INGRESA AL DESPACHO CON CONTESTACIÓN RADICADA.                                                                                                                                    23/10/2019 AUTO PONE EN CONOCIMIENTO
COMPROBANTES DE PAGO Y ACEPTA RENUNCIA A PODER                                                    06/11/2019 SE ADELANTÓ AUDIENCIA DE TRÁMITE. SE DECRETÓ UN RECESO, SU CONTINUACIÓN SE SEÑALARÁ POR AUTO MEDIANTE ANOTACIÓN EN ESTADO                                                                                                                                                                                                                                                                                                                                19/12/2019 AUTO FIJA FECHA AUDIENCIA Y/O DILIGENCIA
REPROGRAMA DILIGENCIA PARA EL 7 DE MAYO DE 2020 A LAS 9:00 A.M.                                                                                                                                                                                                                                                                                                                                                                                                                                                                                                                                                                                                                                                                                                                                                                                                                                                                                                                                                                                                                                                                                                                                                                                                                                                                                                                                                                                                                                                                                                                                                                                                                                                                                                                                                                                                                                                                                                                                                                              </t>
  </si>
  <si>
    <t xml:space="preserve">19/12/17 RADICADO PODER
23/01/18 AUTO NOMBRA AUXILIAR DE LA JUSTICIA
29/01/18 OFICIO ELABORADO PARA AUXILIAR DE JUSTICIA
21/03/18 AUTO PONE EN CONOCIMIENTO DOCUMENTOS APORTADOS 
19/04/18 AUTO NOMBRA LIQUIDADOR
27/04/18 OFICIO ELABORADO
24/05/18 AUTO REQUIERE AL LIQUIDADOR
13/06/18 NOTIFICACIÓN PERSONAL LIQUIDADOR
17/07/18 AL DESPACHO                                                                                                                                   09/10/2019 AL DESPACHO                                                                                                                25/10/2019 AUTO FIJA FECHA AUDIENCIA Y/O DILIGENCIA                                                                                                                                                                 13/11/2019 AL DESPACHO                                                                                                   18/11/2019 AUTO REQUIERE Y PONE EN CONOCIMIENTO                                                                                            18/11/2019 AUTO REQUIERE Y PONE EN CONOCIMIENTO FECHA PARA LLEVAR A CABO AUDIENCIA DE ADJUDICACIÓN PARA EL DIA 21/01/2020 A LAS 02:30 PM                                                                                                                                                                                                                                                                                                                                                                                                                                                                                                                                                                                                                                                                                                                                                                                         21/01/2020 REQUIERE SO PENA ARTICULO 317 C.G.P                                                                                                                                                                                                                                                                                                                                                                                                                                                                                                                                                                                                                                                                                                                                                                                                                                                                                                                                                                                                                                                                                                                                                                                                                                                  06/03/2020 AUTO ORDENA OFICIAR Y PONE EN CONOCIMIENTO                                                                                                                                                                                                                                                                  </t>
  </si>
  <si>
    <t xml:space="preserve">EL 28-MAY-18 AUTO REQUIERE A LA PARTE DEMANDANTE.                                                                                                                                    13/09/2019 DILIGENCIA DE NOTIFICACIÓN PERSONAL (ACTA)
SE NOTIFICO AL DR ROGELIO ORDONEZ RAMOS APODERADO DE LA LLAMADA A GARANTIA COMPAÑIA ASEGURADORA DE FIANZAS-CONFIANZAS                                                                                                                                                                                                                                                                                                                                                                                                                                                                                                                                                                                                                                                                                                                                                                                                                                                                                                                                                                                                                                                                                                                                                                                                                                                                                                                                                                                                                                                                                                                                                                                                                                                                                                                                                                                                                                                                                                                                                                                                                                                                                                                                                                                                                                                                                                             </t>
  </si>
  <si>
    <t xml:space="preserve">30/07/2018 ENTRA AL DESPACHO.                                                                                                                                   22/10/2019 AL DESPACHO                                                                                                                                                                                                                                                                                                                                                                                                                                                                                                                                                                                                                                                                                                                                                                                                                                                                                                                                                                                                                                                                                                                                                                                                                                                                                                                                                                                                                                                                                                                                    14/02/2020 AUTO INADMITE CONTESTACIÓN DE LA DEMANDA
POR PARTE DE FIANZA S.A CONFIANZA- TIENE POR CONTESTADA LA DEMANDA POR PARTE DE LIBERTY SEGUROS                                                                                                                                                                                                                                                                                                                                                                                                                                                                                                                                                                                                                                                                                                                                                                         </t>
  </si>
  <si>
    <t xml:space="preserve">EL 23-MAY-18 RECEPCIÓN MEMORIAL IMPULSO; EL 30-JUL-18 AL DESPACHO                                                                                                                                    30/08/2019 AL DESPACHO                                                                                                                                                                                                                                                                                                                               19/12/2019 AUTO TIENE POR CONTESTADA LA DEMANDA
DE RECONVENCIÓN POR LIBERTY SEGUROS SA Y FIJA AUDIENCIA PARA EL 17 DE JUNIO DE 2020 A LAS 10:30 AM PARA ART. 77 DEL CPTYSS Y DE SER POSIBLE LA DEL ART. 80 DEL CPTYSS                                                                                                                                                                                                                                                                                                                                                                                                                                                                                                                                                                                                                                                                                                                                                                                                                                                                                                                                                                                                                                                                                                                                                                                                                                                                                                                                                                                                                                                                                                                                                                                                                                                                                                                                                                                                                                                                                                                                                                              </t>
  </si>
  <si>
    <t xml:space="preserve">23/08/2018 AUTO ADMITE APELACIÓN EN TRIBUNAL.                                                                                                                                   30/07/2019 FALLO REVOCA SENTENCIA. DECLARA EXISTENCIA DE CONTRTO DE TRABAJO. CONDENA AL PAGO DE INDEMNIZACIÓN POR TERMINACIÓN INJUSTA. COSTAS DE PRIMERA A CARGO DE LAS DEMANDADAS. NOTIFICADA EN ESTRADOS.                                                                                                                                   30/08/2019 TRAMITES DE SECRETARIA PASA AL GRUPO DE CASACIONES.                                                                                                                                                                                                                                                                                                                                                                                                                                                                                                                                                                                                                                                                                                                                                                                                                                                                                                                                                                                                                                                                                                                                                                                                                                                                                                                                                                                                                                                                                                                                                                                                                                                                                                                                                                                                                                                                                                                                                                                                                                                                                                                                                                                                                                                                                                             </t>
  </si>
  <si>
    <t xml:space="preserve">EL 19-ABR-18 DILIGENCIA DE NOTIFICACIÓN PERSONAL (ACTA) SE NOTIFICA PERSONALMENTE EL APODERADO DE LA LLAMADA EN GARANTÍA CONFIANZA SA; EL 18-MAY-18 AL DESPACHO                                                                                                                                   23/09/2019 AL DESPACHO                                                                                                                                                                                                                                                                                                                               18/12/2019 AUTO RECONOCE PERSONERÍA ACEPTA RENUNCIA- RECONOCE PERSONERIA- NO ACCEDE A LA SOLICITUD DE LA PARTE ACTORA- AUTORIZA DESGLOSE                                                                                                                                                                                                                                                                                                                                                                                                                                                                                                                                                                                                                                                                                                                                                                                                                                                                                                                                                                                                                                                                                                                                                                                                                                                                                                                                                                                                                                                                                                                                                                                                                                                                                                                                                                                                                                                                                                                                                                              </t>
  </si>
  <si>
    <t xml:space="preserve">18/12/2017 SE PRESENTÓ CONTESTACIÓN A LA DEMANDA
EL 24 DE SEPTIEMBRE SE PROFFIRIÓ SENTENCIA ANTICIPADA DESFAVORABLE PARA EL FNA                                                                                                                                   17/10/2018: ADMIISÓN                                                                                                                                         22/10/2018 CONTESTACIÓN FNA                                                                                                                                     24/09/2018 SENTENCIA                                                                                                                                22/10/2018 INCIDENTE DE NULIDAD- RECRUO DE APELACIÓN                                                                  31/10/2019 RECONOCEN PERSONERÍA A HECTOR CARDENAS APDOERADO FNA- TRASALDO EXCEPCIONES DE MÉRITO                                                                                     17/10/2019 RADICAMOS PODER COMJURIDICA-FNA                                                                                                                                                                                                                                                                                                                                                                                                                                                                                                                                                                                                                                                                                                                                                                                                                                                                                                                                                                                                                                                                                                                                                                                                                                                                                                                                                                                                                                                                                                                                                                                                                                                                                                                                                                                                                                                                                                                                                                                                                                                                                                                                                                                                                                                                                                             </t>
  </si>
  <si>
    <t>26/06/2018 AUTO ORDENA EMPLAZAMIENTO                                                                                                                                   15/07/2019 AL DESPACHO                                                                                                                                                                                                                                                                                                                                                                                                                                                                                                                                                                                                                                                                                                                                                                                                                                                                                                                                                                                                                                                                                                                                                                                                                                                                                                                                                                                                                                                                                                                                                                                                                                                                                                                                                                                                                                                                                                                                                                                                                                                                                                                                                                                                                                                                                                             09/03/2020 AL DESPACHO</t>
  </si>
  <si>
    <t xml:space="preserve">SE RADICA MEMORIAL PARA QUE EL FNA SEA TENIDO EN CUENTA COMO ACREEEDOR HIPOTECARIO DE BUENA FE EXENTA DE CULPA.                                                                                                                                                                                                                                                                                                                                                                                                                                                                                                                                                                                                                                                                                                                                                                                                                                                                                                                                                                                                                                                                                                                                                                                                                                                                                                                                                                                                                                                                                                                                                                                                                                                                                                                                                                                                                                                                                                                                                                                                                                                                                                                                                                                                                                                                                                             </t>
  </si>
  <si>
    <t xml:space="preserve">FIJA FECHA PARA EL DOS (02) DE OCTUBRE DE 2018 A LAS DOCE MERIDIANO (12:00 M.), PARA QUE TENGA LUGAR LA AUDIENCIA DE QUE TRATA EL ARTÍCULO 77 DEL CPTSS.                                                                                                                                   06/09/219 AL DESPACHO CON DESPACHO COMISORIO SIN DIULIGENCIAR Y PODER                                                                                                                                                                                                                                                                                                                                                                                                                                                                                           19/12/2019 AUTO FIJA FECHA AUDIENCIA Y/O DILIGENCIA
DE TRÁMITE Y JUZGAMIENTO QUE TRATA EL ART. 80 DEL CPT Y SS PARA EL DÍA 29 DE ABRIL DE 2020 A LAS 11:00 AM.                                                                                                                                                                                                                                                                                                                                                                                                                                                                                                                                                                                                                                                                                  31/01/2020 AL DESPACHO                                                                                                                                                                                                                                                                                                                                                                                                                                                                                                                                                                                                                                                                                                                                                                                                                                                                                                                                                                                                                          05/03/2020 AUTO RESUELVE RENUNCIA PODER ACEPTA RENUNCIA APODERADO FONDO NACIONAL DEL AHORRO// RECONOCE PERSONERIA APODERADO DE LA MISMA Y ORDENA INCORPORAR CERTIFICACION.                                                                                                                                                                                                                                                                  </t>
  </si>
  <si>
    <t xml:space="preserve">POR TUTELA  SE DELCARA LA NULIDAD DE TODO LO ACTUADO DESDE EL AUTO DEL 23 DE ABRIL DEL 2019.                                                                                                                                   22/10/2019 AUTO NOMBRA AUXILIAR DE LA JUSTICIA DESIGNAR UN NUEVO LIQUIDADOR//22/10/2019 AUTO NOMBRA AUXILIAR DE LA JUSTICIA DESIGNAR UN NUEVO LIQUIDADOR 28/10/2019 OFICIO ELABORADO                                                                                  15/11/2019 AUTO RESUELVE SOLICITUD NO TIENE EN CUENTA RENUNCIA.. REQUIERE LIQUIDADOR                                                                                                                       26/11/2019 OFICIO ELABORADO                                                                                                                     05/12/2019 AL DESPACHO                                                                                                                                    11/12/2019 AUTO RESUELVE SOLICITUD                                                                                                                                                                                                                                                                                                                                                                            13/01/2020 OFICIO ELABORADO                                                                                                                                                                                                                                                                                                                                                                                                                                                                                                                                                                                                                                                                                                                                                                                                                                                                                                                                                                                                                                                                                                                                                                                                                                                                                                                                                                                                                                                                                                                                                                                                                                                                                                                                                                                             </t>
  </si>
  <si>
    <t xml:space="preserve">SE CONTESTÓ DEMANDA                                                                                                                                   EL FONDO NO TIENE INTERES                                                                                                                                    CON LA RADICACIÓN ENVIADA POR EL FONDO EN EL PODER EXISTE OTRO PROCESO DIFERENTE INICIADO POR COOMERCRE CONTRA MAYELYS MARRIAGA                                                                                                                                                                                                                                                                                                                                                                                                                                                                                                                                                                                                                                                                                                                                                                                                                                                                                                                                                                                                                                                                                                                                                                                                                                                                                                                                                                                                                                                                                                                                                                                                                                                                                                                                                                                                                                                                                                                                                                                                                                                                                                                                                                                                                                                                                                             </t>
  </si>
  <si>
    <t xml:space="preserve">EL 10-AGO-18 AL DESPACHO;                                                                                                                                    16/08/2019 AUTO RESUELVE RENUNCIA PODER
ACEPTA RENUNCIA DE PODER; REQUIERE A LAS DEMANDADAS PARA QUE DEN CUMPLIMIENTO A LO ORDENADO EN AUDIENCIA.                                                                                                                                                                                                                                                                                                                                                                                                                                                                                                                                                                                                                                                                                                                                                                                                                                                                                                                                                                                                                 31/01/2020 AUTO FIJA FECHA AUDIENCIA Y/O DILIGENCIA
SEÑALA FECHA DE AUDIENCIA PARA EL JUEVES 23 DE ABRIL DE 2020 A LAS 02:30 PM.                                                                                                                                                                                                                                 07/02/2020 AUTO RESUELVE RENUNCIA PODER ACEPTA RENUNCIA - REITERA FECHA AUDIENCIA PROGRAMADA EN AUTO ANTERIOR                                                                                                                                                                                                                                                                                                                                                                                                                                                                                                                                                                                                                                                                                                                                                                                                                                                                                                                                                                                                                                                           </t>
  </si>
  <si>
    <t xml:space="preserve">EL 24-JUL-18 DILIGENCIA DE NOTIFICACIÓN PERSONAL (ACTA) APODERADO JUDICIAL DE LLAMADO EN GARANTIA COMPAÑIA ASEGURADORA DE FIANZA S.A CONFIANZA; EL 06-AGO-18 RECEPCIÓN MEMORIAL CONTESTACION DE LA DEMANDA LIBERTY SEGUROS                                                                                                                                   21/10/2019 AUTO QUE ADMITE RECURSO DE APELACIÓN                                                                                                                                                                                                                                                                                                                                                                                                                                                                                                                                                                                                                                                                                                                                                                                                                                                                                                                                                                                                                                                                                                                                                                                                                                                                                                                                                                                                                                                                                                                                                                                                                                                                                                                                                                                                                                                                                                                                                                                                                                                                                                                                                                                                                                                                                                             </t>
  </si>
  <si>
    <t>EL 10-AGO-18 AUTO INADMITE CONTESTACIÓN DE LA DEMANDA RECONOCE PERSONERÍA - INADMITE CONTESTACIÓN LLAMAMIENTO - ADMITE LLAMAMIENTO EN GARANTÍA - ORDENA NOTIFICAR POR ANOTACIÓN EN EL ESTADO - TIENE POR CONTESTADO LLAMAMIENTO;                                                                                                                                    20/09/2019 AL DESPACHO                                                                                                     08/11/2019 AUTO FIJA FECHA AUDIENCIA Y/O DILIGENCIA
INCORPORA DOCUMENTAL. FIJA MIÉRCOLES DIECINUEVE (19) DE FEBRERO DE DOS MIL VEINTE (2020) A LA HORA DE LAS ONCE Y TREINTA DE LA MAÑANA (11:30 A.M.), PARA CONTINUAR AUDIENCIA. RECONOCE PERSONERÍA                                                                                                                                                                                                                                                                                                                                                                                                                                                                                                                                                                                                                                                                                                                                                                                                                                                                                                                                                                                                                                                                                                                                                                                                                                                                                                                                                                                                                                                                                                                                                                                                                                                                                                                                                                                                                                                                                                                                                                                                                                                                                                                                                                                                                                                                                                             06/03/2020 AL DESPACHO POR REPARTO</t>
  </si>
  <si>
    <t xml:space="preserve">EL 10-AGO-18 AUTO DECIDE RECURSO REPONE PARCIALMENTE, VINCULA LLAMADA EN GARANTIA Y ORDENA NOTIFICAR                                                                                                                                   25/09/2019 AUTO FIJA FECHA AUDIENCIA Y/O DILIGENCIA FIJA FECHA PARA EL 13 DE NOVIEMBRE DE 2019 A LAS 04:30 PM PARA JUZGAMIENTO                                                                                                                       14/11/2019 AUTO FIJA FECHA AUDIENCIA Y/O DILIGENCIA FIJA FECHA PARA EL 04 DE FEBRERO DE 2020 A LAS 04:00 PM PARA AUD DE JUZGAMIENTO                                                                                                                                                                                                                                                                                                                                                                                                                                                                                                                                                                                                                                                                                                                                                                                                                                                                                                                                                                                                                                                                                                                                                                                                                                                  04/02/2020 SENTENCIA DE PRIMERA INSTANCIA
FALLO PRIMERA INSTANCIA PARTE DTE Y DDA APELA SE CONCEDEN EN EFECTO SUSPENSIVO                                                                                                                                                                                                                                                                                                                                                                                                                                                                                                                                                                        18/02/2020 AUTO QUE ADMITE RECURSO                                                                                                                                                                                                                                                                                                                                                                                                                                                                                   </t>
  </si>
  <si>
    <t xml:space="preserve">EL 19-JUL-18 AUTO DE TRÁMITE ORDENA DEMANDANTE REMITIR AVISO JUDICIAL CON LA PREVISION DEL ART. 29 CPL Y SS; EL 13-AGO-18 RECEPCIÓN MEMORIAL DEMANDANTE TRAMITE AVISO                                                                                                                                    20/09/2019 AUTO FIJA FECHA AUDIENCIA Y/O DILIGENCIA FIJA FECHA PARA EL DIA 05 DE DICIEMBRE DE 2019 A LAS 08:30 AM PARA AUD DE ART 80 DEL CPT                                                                                                                                                                                                        06/12/2019 AUTO FIJA FECHA AUDIENCIA Y/O DILIGENCIA FIJA FECHA PARA EL 04 DE MARZO DE 2020 A LAS 10:30 AM PARA AUD DE ART 80 DEL CPT                                                                                                                                                                                                                                                                                                                                                                                                                                                                                                                                                                                                                                                                                                                                                                                                                                                                                                                                                                                                                                                                                                                                                                                                                                                  06/02/2020 AUTO FIJA FECHA AUDIENCIA Y/O DILIGENCIA
INCORPORA, PONE EN CONOCIMIENTO Y FIJA FECHA PARA EL 04 DE MARZO DE 2020 A LAS 10:30 AM PARA ART 80 DEL CPT                                                                                                                                                                                                                                                                                                                                                                                                                                                                                                                                                                                                                                                                                                                                                                                         05/03/2020 AUTO FIJA FECHA AUDIENCIA Y/O DILIGENCIA0
ACEPTA RENUNCIA Y FIJA FECHA PARA EL 19 DE MAYO DE 2020 A LAS 11:00 AM PARA AUD DE ART 80 DEL CPT                                                                                                                                                                                                                                                                  </t>
  </si>
  <si>
    <t xml:space="preserve">SE PRESENTÓ EL CRÉDITO                                                                                                                                 11/10/2019 RECEPCIÓN MEMORIAL                
SUSTITUCION PODER                                                                                                                                                                                                                                                                                                                                                                                                                                                                                                                                                                                                                                                                                                                                                                                                                                                                                                                                                                                                                                                                                                                                                                                                                                                                                                                                                                                                                                                                                                                                                                                                                                                                                                                                                                                                                                                                                                                                                                                                                                                                                                                                                                                                                                                                                                             </t>
  </si>
  <si>
    <t xml:space="preserve">26/07/2018: SE ORDENA EMPLAZAR.                                                                                                                                                          16/11/2017 ADMISIÓN                                                                                                                      22/01/2018 FNA CONTESTA DEMANDA Y LLAMA EN GARANTÍA                                                                 13/11/2018 FNA CONTESTA DEMANDA.                                                                                     10/09/2019 RECEPCIÓN MEMORIAL RECIBI                                                                                 10/09/2019 FONDO NACIONAL DEL AHORRO CONTESTACION DE REFORMA CON 32 FLIOS Y UN CD,"                                                                                                                                                                                                                                                                                                                                                                                                                                                                                                                                                                                                                                                                                                                                                                                                                                                                                                                                                                                                                                                                                                                                                                                                                                                                                                                                                                                                                                                                                                                                                                                                                                                                                                                                                                                                                                                                                                                                                                                                                                                                                                                                                                                                                                                                                                             </t>
  </si>
  <si>
    <t xml:space="preserve">21/08/2018 NOTIFICACION PERSONAL CONFIANZA.                                                                                                                                     08/10/2019 AL DESPACHO                                                                                                                        28/10/2019 AUTO REQUIERE
ACEPTA RENUNCIA DE PODER. REQUEIRE AL FONDO NAL DEL AHORRO PARA QUE EL DIA DE LA DILIGENCIA SEÑALADA COMPAREZCA CON NUEVO APDOERADO.                                                                                                                                                                                                                                                                                                                                                                                                                                                                                                                                                                                                                                                                                                                                                                                                                                                                                                                                                                                                                                                                                                                                                                                                                                                                                                                                                                                                                                                                                                                                                                                                                                                                                                                                                                                                                                                                                                                                                                                                                                                                                                                                                                                                                                                                                                             </t>
  </si>
  <si>
    <t xml:space="preserve">EL 25 DE ENERO DE 2018 SE TIENE POR NOTIFICADO POR CONDUCTA CONCLUYENTE.                                                                                                                                   24/10/2019 AUTO RESUELVE SUSTITUCIÓN PODER APODERADA DEL FONDO NACIONAL DE AHORRO                                                                                                                                                                                                                                                                                                                                                                                                                                                                                                                                                                                                                                                                                                                                                                                                                                                                                                                                                                                                                                                                                                                                                                                                                                                                                                                                                                                                                                                                                                                                                                                                                                                                                                                                                                                                                                                                                                                                                                                                                                                                                                                                                                                                                                                                                                             </t>
  </si>
  <si>
    <t xml:space="preserve">SE LLEVA A CABO DILIGENCIA DE CONCIIACIÓN, LA CUAL SE DECLARA FALLIDA, PRUEBAS SOLICITAN INFORME  JURAMENTADO AL FNA Y LA PREVISORA.                                                                                                                                   26/07/2019 FALLO DE PRIMERA ISNTANCIA ABSOLUTORIO SE REMITE AL TRIBUNAL EN APELACIÓN                                                                                                                         22/10/2019 SE REMITE EN APELACIÓN AL JUZGADO 12 CIVIL DEL CIRCUITO 29/10/2019 AL DESPACHO                                                                                                                                                                                                                                                                                                                                                                                                                                                                                                                                                                                                                                                                                                                                                                                                                                                                                                                                                                                                                 31/01/2020 AGREGUESE A AUTOS
AGREGA OFICIO JUNTO CON LOS ANEXOS AL TRÁMITE DE APELACIÓN DE ESTE MISMA FECHA. TEMINA ACTUACIÓN DE ESTE RADICADO                                                                                                                                                                                                                                                                                                                                                                                                                                                                                                                                                                                                                                                                                                                                                                                                                                                                                                                                                                                                                                                                                                                                                                                                                                                                                            </t>
  </si>
  <si>
    <t xml:space="preserve">EN AUDIENCIA SE PROFIERE FALLO DE PRIMERA INSTANCIA DESFAVORABLE, SE INTERONE RECURSO DE APELACIÓN, EL CUAL ES CONCEDIDO EN EFECTO SUSPENSIVO ANTE EL TRIBUNAL SUPERIOR. EL FNA CANCELA LA SMA DE $22.330.230 POR CONCEPTO DE PRESTACIONES SOCIALES.                                                                                                                                   11/10/2019 REMITIR MEMORIALES AL DESPACHO                                                                                                                                                                                                                                                                                                                               19/12/2019 AUTO RECONOCE PERSONERÍA RECONOCE PERSONERÍA AL DR CARLOS ANTONIO MUSKUS COMO APODERADO SUSTITUTO DE LA DEMANDADA, ASI MISMO SE PONE EN CONOCIMIENTO ABONO REALIZADO POR EL FONDO NACIONALD EL AHORRO A QUIEN SE LE REQUIERE PARA QUE INFORME SI PRETENDE DESISTIR DEL RECURSO PRESENTADO                                                                                                                                                                                                                                                                                                                                                                                                                                                          22/01/2020 AL DESPACHO                                                                                                                                                                                                                                                                                                                                                                                                                                                                                                                                                                                                                                                                                                                                                                                                                                                                                                                                                                                                                                                                                                                                                                                                                                                                                                                                                                                                                                                                                                                    </t>
  </si>
  <si>
    <t xml:space="preserve">EL 05 DE FEBRERO DE 2018 SE RADICA CONTESTACIÓN POR PARTE DEL FONDO NACIONAL DEL AHORRO. EL 25 DE JUNIO DE 2018 SE REQUIERE A LA PARTE DEMANDANTE.                                                                                                                                    21/10/2019 AL DESPACHO                                                                                                                                    11/12/2019 AUTO RECONOCE PERSONERÍA                                                                                                                                                                                           18/12/2019 AL DESPACHO                                                                                                                                                                                                                                                                                                                                                                                                                                                                                                                                                                                                                                                                                                                                                                                                                                                                                                                                                                                                                                                                                                                                                                                                                                                                                                                                                                                                                                                                                                                                                                                                                                                                                                            02/03/2020 AL DESPACHO                                                                                                                                                                                                                                                                  </t>
  </si>
  <si>
    <t xml:space="preserve">SE RADICÓ CONTESTACIÓN DE LA DEMANDA EL 10 DE OCTUBRE DE 2018, SE LEVÓ ACABO LA AUDIENCIA INICIAL, EN LA QUE SE DESARROLLAROMN TODAS LAS ETAPAS HASTA LA EXCEPCIONES PREVIAS                                                                                                                                                                    EL BANCO DE LA REPUBLICA INTERPUSO RECURSO DE APELACIÓN EN CONTRA DE LA DECISIÓN DE EXCECPIONES. 
A LA ESPERA QUE SE DECIDA EL RECURSO POR PARTE DEL TRIBUNAL                                                                                                                                                             15/10/2019 RECIBO DE MEMORIAL OFICINA JUDICIAL                                                                                                                         25/11/2019 AUTO FIJA FECHA AUDIENCIA Y/O DILIGENCIA CONTINUACIÓN DE AUDIENCIA INICIAL PARA EL DÍA 18 DE MARZO DE 2020 A LAS 03:30 P.M                                                                                                                                                                                                                                                                                                                                                                                                                                                                                                                                                                                                                                                                                                                                                                                                                                                                                                                                                                                                                                                                                                                                                                                                                                                                                                                                                                                                                                                                                                                                                                                                                                                                                                                                                                                                                                                                                                                                                                                                                                                                                                                                                                                                                                                                                                             </t>
  </si>
  <si>
    <t xml:space="preserve">02/04/2018: SE TIENE POR CONTESTADA LA DEMANDA.                                                                                                                                   11/07/2019 AUTO RESUELVE NULIDAD
DEL INCIDENTE NULIDAD PROPUESTO APODERADA PARTA LLAMADA GARANTÍA LIBERTY SEGUROS S.A., SE CORRE TRASLADO A LAS PARTES TÉRMINO DE TRES DÍAS                                                                                                                                                                                                                                                                                                                                                                                                                                                                                                                                                                                                                                                                                                                                                                                                                                                                                                                                                                                                                                                                                                                                                                                                                                                                                                                                                                                                                                                                                                                                                                                                                                                                                                                                                                                                                                                                                                                                                                                                                                                                                                                                                                                                                                                                                                             </t>
  </si>
  <si>
    <t xml:space="preserve">SE CONTESTÓ DEMANDA                                                                                                                                   03/07/2019 AUTO PONE EN CONOCIMIENTO
A LA PATRE DEMANDANTE DEL OF N° 745 GRCOPPF-DRSOCCDTE-2019 DE 31 DE MAYO DE 20198 DEL MEDICINA LEGAL                                                                                                                                                                                                                                                                                                                                                                                                                                                                                                                                                                                                                                                                                                                                                                                                                                                                                                                                                                                                                                                                                                                                                                                                                                                                                                                                                                                                                                                                                                                                                                                                                                                                                                                                                                                                                                                                                                                                                                                                                                           04/03/2020 AUTO DE TRÁMITE
PRESCINDE PRACTICA DE PRUEBA                                                                                                                                                                                                                                                                  </t>
  </si>
  <si>
    <t xml:space="preserve"> EL 13 DE AGOSTO SE ORDENA PRIMERO: POR SECRETARÍA OFÍCIESE AL PROCURADOR JUDICIAL DELEGADO PARA ASUNTOS JUDICIALES DEL TRABAJO Y DE LA SEGURIDAD SOCIAL, DOCTOR MARIO SOLARTE ORTEGA, CON EL FIN DE QUE RINDA CONCEPTO FRENTE A LA SOLICITUD OBRANTE A FOLIO 266 A 293 DEL EXPEDIENTE, EN EL SENTIDO DE SUSPENDER EL PRESENTE LITIGIO HASTA QUE SE RESUELVA EL PROCESO NO. 2017-169 QUE SE TRAMITA EN EL JUZGADO 39 LABORAL DEL CIRCUITO DE BOGOTÁ.                                                                                                                                   04/04/2019 AL DESPACHO                                                                                                                                                                                                                                                                                                                                                                                                                                                                                                                                                                                                                                                                                                                                                                                                                                                                                                                                                                                                                                                                                                                                                                                                                                                                                                                                                                                                                                                                                                                                                                                                                                                                                                                                                                                                                                                                                                                                                                                                                                           06/03/2020 AUTOS DE SUSTANCIACIÓN SEÑALA EL 12 DE MARZO DE 2020 A LAS 9:50 AM                                                                                                                                                                                                                                                                  13/02/2020 AL DESPACHO</t>
  </si>
  <si>
    <t xml:space="preserve">SENTENCIA DE PRIMERA INSTANCIA DESFAVORABLE AL FNA. SE CANCELAN PRESTACIONES SOCIALES POR $36.097.098 Y SE MODIFICA LA PROVISIÓN QUEDA EN $79.508.333. SENTENCIA APELADA.                                                                                                                                   16/10/2019 AL DESPACHO DE LA SALA LABORAL DEL TRIBUNAL.                     13/11/2019 AUTO RECONOCE PERSONERÍA                                                                                                              22/11/2019 AL DESPACHO                                                                                                                                                                                                                                                                                                                                                                                                                                                                                                                15/01/2020 MEMORIAL DEL DR. CARLOS ANTONIO MUSKUS OTERO, EN CALIDAD DE APODERADOO DEL DEMANDADO, POR MEDIO DEL CUAL MANIFIESTA QUE PROCEDIO CON EL PAGO DE LA CONDENA.                                                                                                                                                                                                                                                                                                                                                                                                                                                                                                                                                                                                                                                                                                                                                                                                                                                                                                                                                                                                                                                                                                                                                                                                                                                                                                                                                                                                                                                                                                                                                                                                                                                                                                                                                                                             </t>
  </si>
  <si>
    <t xml:space="preserve">03/04/2018: SE REQUIERE A LA PARTE DEMANDANTE PARA QUE APORTE CERTIFICADO DE CAMARA DE COMERCIO.                                                                                                                                   02/08/2017 ADMISIÓN                                                                                                                        06/02/2018 CONTESTACIÓN FNA                                                                                             17/01/2019 DESIGNA CURADOR A OPTIMIZAR                                                                                                                                                                                                                                                                                                                                                                                                                                                                                                                                                                                                                                                                                                                                                                                                                                                                                                                                                                                                                                                                                                                                                                                                                                                                                                                                                                                                                                                                                                                                                                                                                                                                                                                                                                                                                                                                                                                                                                                                                                                                                                                                                                                                                                                                                                             </t>
  </si>
  <si>
    <t xml:space="preserve">EL 08 DE AGOSTO INGRESA EL PROCESO A DESPACHO PARA DESIDIR RELEO DE CURADOR.                                                                                                                                    29/07/2019 AUTO TIENE POR CONTESTADA LA DEMANDA SE FIJA FECHA PARA AUDIENCIA DEL ART. 77 Y 80 DEL CPTSS, PARA EL DÍA 07 DE NOVIEMBRE DE 2019, A LAS 09:00 A.M.                                                                                                                                                                                                                                                                                                                                                                                                                                                                                                                                                                                                                                                                                                                                                                                                                                                                                                                                                                                                                                                                                                                                                                                                                                                                                                                                                                                                                                                                                                                                                                                                                                                                                                                                                                                                                                                                                                                                                                                                                                                                                                                                                                                                                                                                                                             </t>
  </si>
  <si>
    <t xml:space="preserve">SE REMITE PODER PARA SU NOTIFICACÓN Y ATENCIÓN DEL PROCESO.                                                                                                                                                                                                                                                                                                                                                                                                                                                                                                                                                                                                                                                                                                                                                                                                                                                                                                                                                                                                                                                                                                                                                                                                                                                                                                                                                                                                                                                                                                                                                                                                                                                                                                                                                                                                                                                                                                                                                                                                                                                                                                                                                                                                                                                                                                             </t>
  </si>
  <si>
    <t xml:space="preserve">SE CONTESTÓ DEMANDA
26/06/18 TRASLADO DE EXCEPCIÓNES                                                                                                                                    18/02/2019 A DESPACHO                                                                                                                                                                                                                                                                                                                                                                                                                                                                                                                                                                                                                                                                                                                                                                                                                                                                                                                                                                                                                                                                                                                                                                                                                                                                                                                                                                                                                                                                                                                                                                                                                                                                                                                                                                                                                                                                                                                                                                                                                                                                                                                                                                                                                                                                                                             </t>
  </si>
  <si>
    <t xml:space="preserve">08/05/18 AUTO REQUIERE A LA PARTE DEMANDANTE PARA EMPLAZAR A HEREDEROS INDETERMINADO, REQUIERE A LA SUPERINTENDENCIA DE NOTARIADO Y REGISTRO AL INCODER Y A LA UNIDAD ADMINISTRATIVA DE REPARACIÓN DE VÍCTIMAS PARA QUE DEN RESPUESTA A OFICIOS Y PONE EN CONOCIMIENTO RESPUESTAS DEL AGUSTIN CODAZZI                                                                                                                                    23/10/2019 AL DESPACHO                                                                                                                                   28/11/2019 AUTO FIJA FECHA AUDIENCIA Y/O DILIGENCIA FECHA: 12/12/2019 A LAS 9:30 AM                                                                                                                                                                                                                                                                                                                               19/12/2019 ACTA AUDIENCIA                                                                                                                                                                                                                                                                                                                                                                                                                                                                                                                                                                                                                                                                                                                                                                                                                                                                                                                                                                                                                                                                                                                                                                                                                                                                                                                                                                                                                                                                                                                                                                                                                                                                                                                                                                                                                                                                                                                                                                              </t>
  </si>
  <si>
    <t xml:space="preserve">SE CONTESTÓ DEMANDA                                                                                                                                   20/09/2017 ADMISIÓN                                                                                                                                     23/04/2019: INS. JUDICIAL                                                                                                                                 17/07/2019: Y DICTAMEN                                                                                                            18/07/2019: APELACIÓN                                                                                                                          18/09/2019: JUZGADO 1 CIVIL CTO SOLEDAD ADMITE APELACIÓN                                                                                                                                                                                                                                                                                                                                                                                                                                                                                                                                                                                                                                                                                                                                                                                                                                                                                                                                                                                                                                                                                                                                                                                                                                                                                                                                                                                                                                                                                                                                                                                                                                                                                                                                                                                                                                                                                                                                                                                                                                                                                                                                                                                                                                                                                                             </t>
  </si>
  <si>
    <t>01/08/2018 SE CONTESTA LA DEMANDA POR EL LLAMADO EN GARANTÍA.                                                                                                                                   07/02/2018 ADMISIÓN                                                                                                                          08/03/2018 FONDO CONTESTA DEMANDA Y LLAMA EN GARANTÍA                                                                    23/05/2018 FNA SUBSANA CONTESTACIÓN DE DEMANDA                                                                        13/09/2018 FIJA FECHA AUDIENCIA                                                                                                           24/09/2018 JUEZ ORDENA VINCULAR A OPTIMIZAR Y TEMPORALES                                                                            11/10/2019 RADICAMOS PODER FNA- COMJURIDICA                                                                          05/11/2019 AUTO NOMBRA CURADOR AD - LITEM AUTO DESIGNA CURADOR AD LITEM A LA DEMANDADA TEMPORALES UNO A BOGOTA                                                                                                                                                                                                                                                                                                                                                                                                                                                                                                                                                                                                                                                                                                                                                                                                                                                                                                                                                                                                                                                                                                                                                                                                                                                  05/02/2020 SE LLEVA A CABO AUDIENCIA INICIAL Y SE CITA A LAS PARTES PARA EVACUAR AUDIENCIA DE INSTRUCCIÓN Y JUZGAMIENTO EL DIA 18/02/2020 A LAS 009:00 AM                                                                                                                                                                                                                                                                                                                                                                                                                                                                                                                                                                                                                                                                                                                                                                                                                                                                                                                                                                                                                                                            06/03/2020 AL DESPACHO</t>
  </si>
  <si>
    <t xml:space="preserve">EL 12 DE JUNIO DEL 2018 AUTO TERMINA PROCESO POR EXCEPCIONES PREVIAS. SE DECLARA PROBADA LA EXCEPCIÓN DE PRESCRIPCIÓN, EL APODERADO DE LA PARTE DEMANDANTE INTERPONE Y SUSTENTA RECURSO DE APELACIÓN, SE CONCEDE EN EL EFECTO SUSPENSIVO Y SE REMITE AL TRIBUNAL.                                                                                                                                    12/12/2018 AUTO APRUEBA LIQUIDACIÓN APRUEBA LIQUIDACION DE COSTAS Y ORDENA ARCHIVO DE LAS DILIGENCIAS                                                                                                                                                                  18/11/2019 AL DESPACHO                                                                                                                                                                                                                                                                                                                                                                                                                                                                                                                                                                                                                                                                                                                                                                                                                                                                                                                                                                                                                                                                                                                                                                                                                                                                                                                                                                                                                                                                                                                                                                                                                                                                                                                                                                                                                                                                                                                                                                                                                                                                                                                                                                                                                                                                                                             </t>
  </si>
  <si>
    <t xml:space="preserve">06/07/2018 INGRESA AL DESPACHO.                                                                                                                    13/07/2018 SE ICORPORA TRAMITE DE LA NOTIFICACIÓN PERSONAL Y ORDENA ELABORAR AVISO.                                                                                                                                   19/07/2019 AL DESPACHO                                                                                                      13/11/2019 AUTO FIJA FECHA AUDIENCIA Y/O DILIGENCIA TIENE POR CONTESTADA LA DEMANDA/RECONOCE PERSONERIA/PARA LLEVAR A CABO AUDIENCIA DE CONCILIACION SE FIJA FECHA PARA EL DIA JUEVES 18 DE JUNIO DE 2020 A LA HORA DE LAS 4:30 DE LA TARDE. DE SER POSIBLE Y EN VIRTUD DEL ARTICULO 48 DEL CPTSS SE LLEVRA A CABO AUDIENCIA DE TRAMITE Y JUZGAMIENTO                                                                                                                            20/11/2019 AL DESPACHO                                                                                                      28/11/2019 AUTO REQUIERE PREVIO A RECONOCER PERSONERIA AL ABOGADO LUIS CARLOS PADILLA SUAREZ SE REQUIERE AL ANTES CITADO PARA QUE EN EL TERMINO DE CINCO DIAS EFECTUE LA PRESENTACION PERSONAL A LA SUSTITUCION DEL PODER.                                                                                                                                                                                                                                                                                                                                                                                                                                                                                                                                                                                               15/01/2020 AUTO DE TRÁMITE
RECONOCE PERSONERIA APODERADOS DEL FONDO NACIONAL DEL AHORRO                                                                                                                                                                                                                                                                                                                                                                                                                                                                                                                                                                                                                                                                                                                                  06/02/2020 AUTO DE TRÁMITE                                                                                                                                                                                                                                                                                                                                                                                                                                                                                                                                                                                                                                                                                                                                                                                                                                                                                                                                                                                                                                                           </t>
  </si>
  <si>
    <t xml:space="preserve">EL CASO CONTINÚA AL DESPACHO.                                                                                                                                    04/10/2019 SE RADICO PODER                                                                                                                                                                                                                                                                                                                                                                                                                                                                                                                                                                                                                                                                                                                                                                                                                                                                                                                                                                                                                                                                                                                                                                                                                                                                                                                                                                                                                                                                                                                                                                                                                                                                                                                                                                                                                                                                                                                                                                                                                                                                                                                                                                                                                                                                                                             </t>
  </si>
  <si>
    <t xml:space="preserve">SE PRESENTÓ CONTESTACIÓN                                                                                                                                   06/06/2018 TRASLADO E. MÉRITO- TÉNGASE POR CONTESTADA POR EL FNA.                                   10/05/2019 AUTO RESUELVE EXCEPCIONES PREVIAS SIN TERMINAR PROCESO NOTIFICADO POR ESTADO Nº050 DE 09/05/19, 23/04/2019: DECLARA NO PROSPERADA LA EXCEPCION PREVIA DE FALTA DE REQUISITOS FORMALES."                                01/11/2019 AUTO ACEPTA RENUNCIA Y RECONOCE PERSONERÍA                                                   06/06/2018: TRASLADO E. MÉRITO- TÉNGASE POR CONTESTADA POR EL FNA. 10/05/2019 AUTO RESUELVE EXCEPCIONES PREVIAS SIN TERMINAR PROCESO NOTIFICADO POR ESTADO Nº050 DE 09/05/19, 23/04/2019: DECLARA NO PROSPERADA LA EXCEPCION PREVIA DE FALTA DE REQUISITOS FORMALES.(21/10/2019): RECONOCE PERSONERÍA                                                                                                                                                                                                                                                                                                                                                                                                                                                                                                                                                                                                                                                                                                                                                                                                                                                                                                                                                                                                                                                                                                                                                                                                                                                                                                                                                                                                                                                                                                                                                                                                                                                                                                                                                                                                                                                                                                                                                                                                                                                                                                                                                                                                                                                                                                             </t>
  </si>
  <si>
    <t>EL 09 DE MARZO DE 2018 SE TIENE POR NOTIFICADO POR CONDUCTA CONCLUYENTE AL FONDO NACIONAL DEL AHORRO.                                                                                                                                   18/10/2019 AUTO RESUELVE SUSTITUCIÓN PODER                                                                                                                                                                                                                                                                                                                                                                                                                                                                                                                                                                                                                                                                                                                                                                                                                                                                                                                                                                                                                                                                                                                                                                                                                                                                                                                                                                                                                                                                                                                                                                                                                                                                                                                                                                                                                                                                                                                                                                                                                                                                                                                                                                                                                                                                                                             11/03/2020 AL DESPACHO</t>
  </si>
  <si>
    <t xml:space="preserve">EL 15 DE MARZO DE 2018 SE TIENE POR NOTIFICADO POR CONDUCTA CONCLUYENTE AL FONDO NACIONAL DEL AHORRO.                                                                                                                                   18/10/2019 AUTO RECONOCE PERSONERÍA APODERADA PRINCIPAL Y SUSTITUTA                                                                                                                                                    01/11/2019 AUTO RESUELVE SOLICITUD EFECTUADA POR EL APODERADO PARTE ACTORA                                                                                                                  22/11/2019 AUDIENCIA DE TRAMITE Y CONCILIACIÓN AUD. TRÁMITE Y JUZGAMIENTO, FEBRERO 12 DE 2020 A LAS 08:00 A.M.                                                                                                                                                                                                                                                                                                                                                                                                                                                                                                                15/01/2020 AUTO DE TRÁMITE
DECRETA PRUEBA DE OFICIO Y ORDENA AL FONDO NACIONAL DEL AHORRO CERTIFICAR.                                                                                                                                                                                                                                                                                                                                                                                                                                                                                                                                                                                                                                                                                                                                  07/02/2020 AUTO RESUELVE RENUNCIA PODER ADVIRTIENDO QUE SOLO SURTE EFECTOS (5) DIAS DESPUES DE PRESENTADO EL MEMEORIAL DE RENUNCIA EN EL JUZGADO                                                                                                                                                                                                                                                                                                                                                                                                                                                                                                                                                                        12/02/2020 AUDIENCIA DE JUZGAMIENTO CONCEDE PARCIALMENTE, CONDENA AL FONDO NACIONAL DEL AHORRO SOLIDARIAMENTE CON LAS DEMAS CODEMANDADAS, CON RECURSO                                                                                                                                                                                                                                                                                                                                                                                                                                                                                   </t>
  </si>
  <si>
    <t xml:space="preserve">EL 08 DE AGOSTO DE 2018 SE REQUIERE APODERADA OPTIMIZAR.                                                                                                                                    22/10/2019 AUTO RECONOCE PERSONERÍA                                                                                                                                                                                                                                                                                                                                                                                                                                                                                                                                                                                                                                                                                                                                                                                                                                                                                                                                                                                                                                                                                                                                                                                                                                                                                                                                                                                                                                                                                                                                                                                                                                                                                                                                                                                                                                                                                                                                                                                                                                                                                                                                                                                                                                                                                                             </t>
  </si>
  <si>
    <t xml:space="preserve">EL 10 DE JULIO DE 2018 SE TIENE POR NOTIFICADO POR CONDUCTA CONCLUYENTE AL FONDO NACIONAL DEL AHORRO. EL 25 DE JULIO DE 2018 SE REQUIERE A APODERADO                                                                                                                                                                                                                                                                                                                                                                                                                                                                                                                                                                                                                                                                                                                                                                                                                                                                                                                                                                                                                                                                                                                                                                                                                                                                                                                                                                                                                                                                                                                                                                                                                                                                                                                                                                                                                                                                                                                                                                                                                                                                                                                                                                                                                                                                                                             </t>
  </si>
  <si>
    <t xml:space="preserve">EN AUDIENCIA SE PROFIERE FALLO DE PRIMERA INSTANCIA, NIEGA PRETENSIONES DE LA DEMANDA.  CONDENA EN COSTAS AL DEMANDANTE, SENTENCIA APELADA, CONCEDE RECURSO DE APELACIÓN EN EFECTO SUSPENSIVO,                                                                                                                                                                    17/10/2019 ENVÍO DE EXPEDIENTE                                                                                                                                                                                                                                                                                                                                                                                                                                                                                                                                                                                                                                                                                                                                                                                                                                                                                                                                                                                                                                                                                                                                                                                                                                                                                                                                                                                                                                                                                                                                                                                                                                                                                                                                                                                                                                                                                                                                                                                                                                                                                                                                                                                                                                                                                                             </t>
  </si>
  <si>
    <t xml:space="preserve">SE CONTESTÓ DEMANDA.
18/06/18 AUTO DECIDE RECURSO, REVOCA AUTO, TIENE POR CONTESTADA LA DEMANDA Y FIJA FECHA DE AUDIENCIA ART 372 PARA EL 30 DE AGOSTO DEL 2018 A LAS 10:00 AM                                                                                                                                   22/10/2019 AL DESPACHO                                                                                                                         28/10/2019 AUTO RECONOCE PERSONERÍA                                                                                                                                                                                                                                                                                                                                                                                                                                                                                                                                                                                                                                                                                                                                                                                                                                                                                                                                                                                                                                                                                                                                                                                                                                                                                                                                                                                                                                                                                                                                                                                                                                                                                                                                                                                                                                                                                                                                                                                                                                                                                                                                                                                                                                                                                                             </t>
  </si>
  <si>
    <t xml:space="preserve">SE CONTESTÓ DEMANDA                                                                                                                                   16/11/2017 PRESENTACIÓN                                                                                                                         17/01/2018 ADMISIÓN                                                                                                                           26/03/2018 FONDO ES NOTIFICADO                                                                                                        22/05/2018 FNA CONTESTA DEMANDA                                                                                        05/09/2019 FIJAN FECHA INSPECCIÓN JUDICIAL                                                                            08/10/2019 PERITO RENUNCIA                                                                                                                                                                                                                                                                                                                                                                                                                                                             (16/11/2017): PRESENTACIÓN- (17/01/2018): ADMISIÓN_ (26/03/2018) FONDO ES NOTIFICADO.- (22/05/2018): FNA CONTESTA DEMANDA- (05/09/2019): FIJAN FECHA INSPECCIÓN JUDICIAL- (08/10/2019): PERITO RENUNCIA -PENDIENTE FECA INSP. JUDICIAL                                                                                                                                                                                                                                                                                                                                                                                                                                                                                                                                                                                                                                                                                                                                                                                                                                                                                                                   29/01/2020 SE FIJA EL DIA 24 DE FEBRERO DE 2020 A LAS 09:00 AM, PARA LLEVAR A CABO INSPECCIÓN JUDICIAL                                                                                                                                                                                                                                                                                                                                                                                                                                                                                                                                                                                                                                                                                                                                                                                                                                                                                                                                                                                                                                                           </t>
  </si>
  <si>
    <t xml:space="preserve">EL 10 DE AGOSTO DE 2018 SE NOTIFICA PERSONALMENTE A CURADOR AD LITEM.                                                                                                                                   22/08/2019 AUTO TIENE POR CONTESTADA DEMANDA POR PARTE DE TEMPORALES UNO A BOGOTA S.AS.                                                                                                                              FIJA EL 27 DE MAYO DE 2020 A LAS 02:00 P.M., PARA REALIZAR AUDIENCIA                                                                                                                                                                                                                                                                                                                                                                                                                                                                                                                                                                                                                                                                                                                                                                                                                                                                                                                                                                                                                                                                                                                                                                                                                                                                                                                                                                                                                                                                                                                                                                                                                                                                                                                                                                                                                                                                                                                                                                                                                                                                                                                                                                                                                                                                                                             </t>
  </si>
  <si>
    <t xml:space="preserve">EL 10 DE AGOSTO DE 2018 SE NOTIFICA PERSONALMENTE A LA CURADORA.                                                                                                                                   22/08/2019 AUTO TIENE POR CONTESTADA DEMANDA POR PARTE DE TEMPORALES UNO A BOGOTA S.A.S.                                                                                                                                   FIJA EL 27 DE MAYO DE 2020 A LAS 08:30 A.M., PARA REALIZAR AUDIENCIA 15/10/2019 AUTO DE TRÁMITE
ACEPTAR LA RENUNCIA                                                                                                                          22/10/2019 SALIDA DEL PROCESO AUDIENCIA                                                                                                                                                                                                                                                                                                                                                                                                                                                                                                                                                                                                                                                                                                                                                                                                                                                                                                                                                                                                                                                                                                                                                                                                                                                                                                                                                                                                                                                                                                                                                                                                                                                                                                                                                                                                                                                                                                                                                                                                                                                                                                                                                                                                                                                                                                             </t>
  </si>
  <si>
    <t xml:space="preserve">30/07/2018: SE PRESENTÓ SUBSANACIÓN DE LA CONTESTACIÓN DE LA DEMANDA. SE FIJA FECHA PARA LLEVAR A CABO AUDIENCIA DE QUE TRATA EL ARTÍCULO 77 C.P.T.                                                                                                                                   06/04/2018 ADMISIÓN                                                                                                                          12/04/2018 CONTESTACIÓN FONDO                                                                                             15/08/2018 FIJAN FECHA AUDIENCIA                                                                                                                                                         29/11/2018 AUDIENCIA DEL ART 77 CPLSS- ORDENA VINCULAR A 3 EST.                                        07/11/2019 AUTO QUE RESUELVE SOBRE LA CONTESTACION AUTO ADMITE CONTESTACIÓN LLAMADAS GARANTÍA ACTIVOS SAS Y S&amp;amp;S SERVICIOS Y ASESORIAS SAS, Y FIJA DÍA 5 FEBRERO/20, LAS 9:00 A.M, LLEVAR CABO AUDIENCIA CONCILIACIÓN.                                                                                                                                                                                                                                                                                                                                                                                                                                                                                                                                                                                                                                                                                                                                                                                                                                                                                                                                                                                                                                                                                                                                                                                                                                                   05/02/2020 SE LLEVA A CABO AUDIENCIA INICIAL Y SE CITA A LAS PARTES PARA EVACUAR AUDIENCIA DE INSTRUCCIÓN Y JUZGAMIENTO EL DIA 21 DE ABRIL DE 2020 A LAS 02:30 PM - SE REQUIERE LA ASISTENCIA DE UN REPRESENTANTE DE LA ENTIDAD                                                                                                                                                                                                                                                                                                                                                                                                                                                                                                                                                                                                                                                                                                                                                                                                                                                                                                                                                                                                                                                           </t>
  </si>
  <si>
    <t xml:space="preserve">EL 27 DE ABRIL DE 2018 SE ADMITE LA CONTESTACIÓN DE LA DEMANDA Y LLAMAMIENTO EN GARANTÍA. SE REALIZA NOTIFICACIÓN DE LAS LLAMADAS EN GARANTÍA.                                                                                                                                   28/08/2019 AUTO ORDENA OFICIAR                                                                                                                                                                                                                                                                                                                                                                                                                                                                                                                                                                                                                                                                                                                                                                                                                                                                                                                                                                                                                                                                                                                                                                                                                                                                                                                                                                                                                                                                                                                                                                                                                                                                                                                                                                                                                                                                                                                                                                                                                                                                                                                                                                                                                                                                                                             </t>
  </si>
  <si>
    <t xml:space="preserve">EL 18 DE MAYO DEL 2018 SE ENCUENTRA EL EXPEDIENTE AL DESPACHO.                                                                                                                                   09/09/2019 AUTO FIJA FECHA AUDIENCIA Y/O DILIGENCIA CONCEDIO TERMINO DE QUINCE DÌAS PARA QUE LA ENTIDAD FONDO NACIONAL DE AHORRO PARA QUE RINDA EL INFORME Y CONCEDIO TRES DÍAS A LA PARTE ACTORA PARA QUE RETIRE EL OFICIO Y FIJO FECHA PARA EL DIA 27 DE NOVIEMBRE DE 2019, A LA HORA DE LAS 11:30 DE LA MAÑANA                                                                                                                                    10/12/2019 AUTO FIJA FECHA AUDIENCIA Y/O DILIGENCIA
REPROGAMA AUDIENCIA PARA EL DIA 02 DE MARZO DE 2020 A LA HORA JUDICIAL DE LAS 11:30 AM- ACEPTA RENUNCIA- REQUIERE AL FNA - INCORPORA DOCUMENTAL                                                                                                                                                                                                                                                                                                                                                                                                                                                                                                                                                                                                                                                                                                                                                                                                                                                                                                                                                                                                                                                                                                                                                                                                                                                                                                                                                                                                                                                                                                                                                                                                                                                                                                                                                                                                                                                                                                       02/03/2020 SENTENCIA PROFERIDA EN AUDIENCIA SENTENCIA CONDENATORIA, APODERADOS DE LA PARTE DEMANDANTE Y DEMANDADA FNA, INTERPONEN RECURSO DE APELACION, SE ORDENA REMITIR AL SUPERIOR.                                                                                                                                                                                                                                                                  </t>
  </si>
  <si>
    <t xml:space="preserve">EL 16 DE AGOSTO DE 2018 SE ADMITE INTERVENCIÓN DE NUEVOS LITIS CONSORTES. REQUIERE AL APODERADO DE LA PARTE DEMANDANTE.                                                                                                                                   01/10/2019 A SECRETARIA SE NOTIFICA EL LLAMADO EN GARANTIA -LIBERTY                                                                                                                                                                                                                                                                                                                                                                                                                                                                                                                                                                                                                                                                                                                                                                                                                                                                                                                                                                                                                                                                                                                                                                                                                                                                                                                                                                                                                                                                                                                                                                                                                                                                                                                                                                                                                                                                                                                                                                                                                                                                                                                                                                                                                                                                                                             </t>
  </si>
  <si>
    <t xml:space="preserve">28/08/2018 AUTO ADMITE LLAMAMIENTO Y ORDENA NOTIFICAR.                                                                                                                                   09/09/2019 ACTA AUDIENCIA SE DECLARÓ PROBADA EXCEPCIÓN RPEVIA, SE ORDENÓ INTEGRAR LITIS CONSORTE NECESARIO POR PASIVA, ORDENÓ NOTIFICAR                                                                                                                                                                                                                                                                                                                                                                                                                                                                                                                                                                                                                                                                                                                                                                                                                                                                                                                                                                                                                                                                                                                                                                                                                                                                                                                                                                                                                                                                                                                                                                                                                                                                                                                                                                                                                                                                                                                                                                                                                                                                                                                                                                                                                                                                                                             </t>
  </si>
  <si>
    <t xml:space="preserve">25/07/2018 SE ALLEGA CONSTANCIA DEL TRAMITE DE LA CITACIÓN.                                                                                                                                   02/08/2019 AL DESPACHO                                                                                                                                                                                                                                                                                                                                                                                                                                                                                                                                                                                                                                                                                                                                                                                                                                                                                                                                                                                                                                                                                                                                                                                                                                                                                                                                                                                                                                                                                                                                                                                                                                                                                                                                                                                                                                                                                                                                                                                                                                           04/03/2020 AL DESPACHO                                                                                                                                                                                                                                                                  </t>
  </si>
  <si>
    <t xml:space="preserve">EL 20 DE JUNIO DEL 2018 NO SE DA TRAMITE A REFORMA DE DEMANDA.SE RECONOCE PERSONERIA. SE TIENE POR CONTESTADA DEMANDA. SE ADMITE DEMANDA DE LLAMAMIENTO DE GARANTIA.                                                                                                                                   18/10/2019 AUTO DE TRÁMITE SE RECONOCE PERSONERIA                                                                                                                                                                                                                                                                                                                                                                                                                                                                                                                                                                                                                                                                                                                                                                                                                                                                                                                                                                                                                                                                                                                                                                                                                                                                                                                                                                                                                                                                                                                                                                                                                                                                                                                                                                                                                          19/02/2020 ACTA AUDIENCIA SE REALIZO AUDIENCIA Y SE ORDENO INTEGRAR EL LITIS. NO SE FIJA FECHA                                                                                                                                                                                                                                                                                                                                                                                                                                                                                   </t>
  </si>
  <si>
    <t xml:space="preserve">EL 06-AGO-18 RECEPCIÓN MEMORIAL APODERADO LIBERTY SEGUROS S.A. ALLEGA CONTESTACION DEMANDA.                                                                                                                                   08/10/2019 AUTO DE TRÁMITE SE ACEPTA RENUNCIA AL PODER. LIBRAR TELEGRAMA                                                                                                                              07/11/2019 AUTO DE TRÁMITE SE RECONOCE PERSONERIA                                                                                                                                                                                                                                                                                                                                                                                                                                                                                                                                                                                                                                                                                                                                                                                                                                                                                                                                                                                                                                                                                                                                                                                                                                                                                                                                                                                                                                                                                                                                                                                                                                                                                                                                                                                                                                                                                                                                                                                                                                                                                                                                                                                                                                                                                                             </t>
  </si>
  <si>
    <t xml:space="preserve">EL 8 DE AGOSTO DEL 2018 AUTO TIENE POR CONTESTADA LA DEMANDA                                                                                                                                   09/07/2019 AL DESPACHO                                                                                             05/11/2019 AUTO TIENE POR CONTESTADA LA DEMANDA
REQUERIR A LA PARTE DEMANDANTE PARA QUE ALLEGUE CONSTANCIA DEL TRÁMITE DE NOTIFICACIÓN DE LA DEMANDADA                                                                                                                                                                                                                                                                                                                                                                                                                                                                                                                                                                                                                                                                                                                                                                                         21/01/2020 AL DESPACHO                                                                                                                                                                                                                                                                                                                                                                                                                                                                                                                                                                                                                                                                                                                                                                                                                                                                                                                                                                                                                                                                                                                                                                                                                                                                                                                                                                                                                                                                                                                    </t>
  </si>
  <si>
    <t xml:space="preserve">EL 27 DE ABRIL DE 2018, SE RADICÓ EN TÉRMINOS LA CONTESTACIÓN DE LA DEMANDA.EL 15 DE AGOSTO DEL 2018 SE RECEPCIONA UN IMPULSO PROESAL                                                                                                                                    08/07/2019 AUTO NOMBRA AUXILIAR DE LA JUSTICIA DESIGNA CURADOR AD LITEM                                                                                                                                                                                                             03/12/2019 SE NOTIFICA CURADOR AD-LITEM DE LA DEMANDADA TEMPORAL HUMAN TEAM S.A.S                                                                                                                                                                                                                                                                                                                               16/12/2019 ALLEGAN CONTESTACION DE TEMPORAL HUMAN TEAM S.A.S.                                                                                                                                                                                                                                                                                                                                                                                                                                                                                                                                                                                                                                                                                                                                                                                                                                                                                                                                                                                                                                                                                                                                                                                                                                                                                                                                                                                                                                                                                                                                                                                                                                                                                                                                                                                                                                                                                                                                                                              </t>
  </si>
  <si>
    <t>10/08/2018 AUTO ADMITE CONTESTACIÓM, ORDENA INTEGRAR LA LITIS, Y ADMITE LLAMAMIENTO, SE DEBE APORTAR COPIA DE LA DEMANDA Y SEÑALAR DIRECCIÓN PARA NOTIFICACIÓN.                                                                                                                                    07/10/2019 SE PROGRAMA AUDIENCIA DE JUZGAMIENTO PARA EL 28 DE ENERO DE 2020 A LAS 02:30 PM                                                                                                                                                                                                                                                                                                                                                                                                                                                                                                                                                                                                                                                                                                                                                                                                                                                                                                                                                                                                                 29/01/2020 AUTO FIJA FECHA PARA AUDIENCIA DE FALLO
SE REALIZA AUDIENCIA. SE FIJA FECHA PARA EL PROXIMO 14 DE FEBRERO A LAS 10:30 AM PARA FROFERIR EL FALLO QUE EN DERECHO CORRESPONDA.                                                                                                                                                                                                                                                                                                                                                                                                                                                                                                                                                                                                                                                                                                                                                                                                         14/02/2020 SENTENCIA DE PRIMERA INSTANCIA SE PROFIERE SENTENCIA, SE CONCEDE EL RECUERSO DE APELACION                                                                                                                                                                                                                                                                                                                                                                                                                                                                                   12/03/2020 AUTO QUE ADMITE RECURSO</t>
  </si>
  <si>
    <t xml:space="preserve">EL 25-JUL-18 AL DESPACHO                                                                                                                                   04/10/2019 AL DESPACHO                                                                                                               12/11/2019 AUTO QUE RESUELVE PERSONERÍA ACEPTA RENUNCIA, RECONOCE PERSONERIA                                                                                                                      18/11/2019 AL DESPACHO                                                                                                                                                                                                                                                                                                                                                                                                                                                                                                                                                                                                                                                                                                                                                                                                                                                                                                                                                                                                                                                                                                                                                                                                                                                                                                                                                                                                                                                                                                                                                                                                                                                                                                                                                                                                                                                                                                                                                                                                                                                                                                                                                                                                                                                                                                             </t>
  </si>
  <si>
    <t xml:space="preserve">18/05/2018 ENTRA EL DESPACHO.                                                                                                                                   25/01/2019 DILIGENCIA DE NOTIFICACIÓN PERSONAL (ACTA) NOTIFICADO EL 24 DE ENERO DE 2019 CONFIANZA S.A./MTS/TÉRMINOS DE CONTESTACIÓN                                                                                                                                                                                                                                                                                                                                                                                                                                                                                                                                                                                                                                                                                                                                                                                                                                                                                                                                                                                                                                                                                                                                                                                                                                                  03/02/2020 AL DESPACHO
INGRESA CON CONTESTACIÓN DEMANDA                                                                                                                                                                                                                                                                                                                                                                                                                                                                                                                                                                                                                                                                                                                                                                                                                                                                                                                                                                                                                                                           </t>
  </si>
  <si>
    <t xml:space="preserve"> EL 13-AGO-18 AUTO TIENE POR CONTESTADA LA DEMANDA SE TIENE POR CONTESTADO EL LLAMAMIENTO EN GARANTIA. SE ADMITE LO SOLICITADO POR LIBERTY, SE ORDENA SU NOTIFICACION                                                                                                                                   08/10/2019 AUTO TIENE POR CONTESTADA LA DEMANDA FIJA FECHA AUDIENCIA 77 DEL CPLSS                                                                                                                                                                                                                                                                                                                                                                                                                                                                                                                                                                                                                                                                                                                                                                                                                                                                                                                                                                                                                                                                                                                                                                                                                                                                                                                                                                                                                                                                                                                                                                                                                                                                                                                                                                                                                                                                                                                                                                                                                                           02/03/2020 ACTA AUDIENCIA
SE REALIÓ AUDIENCIA Y SE FIJO FECHA PARA CONTINUAR                                                                                                                                                                                                                                                                  </t>
  </si>
  <si>
    <t xml:space="preserve"> EL 25 DE JULIO DE 2018 SE ORDENA NOTIFICAR A LA ANDJE.                                                                                                                                    18/10/2019 AL DESPACHO                                                                                                                                    12/11/2019 AUTO REQUIERE
A LA PARTE INTERESADA EN LA INTEGRACION EL LITIS PROCEDA CON EL 292 // ACEPTA RENUNCIA - RECONOCE PERSONERIAS                                                                                                                                                                                                                                                                                                                                                                                                                                                                                                                                                                                                                                                                                                                                                                                                                                                                                                                                                                                                                                                                                                              06/02/2020 SE NOTIFICO SEGUROS CONFIANZA                                                                                                                                                                                                                                                                                                                                                                                                                                                                                                                                                                                                                                                                                                                                                                                         05/03/2020 AL DESPACHO                                                                                                                                                                                                                                                                  13/03/2020 AUTO TIENE POR CONTESTADA LA DEMANDA
FIJA AUD 07/10/2020, HORA 9:30 A.M</t>
  </si>
  <si>
    <t xml:space="preserve">SE CONTESTO EL 31 DE MAYO DE 2018,                                                                                                                                    09/10/2019 DILIGENCIA DE NOTIFICACIÓN PERSONAL DE PAULA ANDREA RODRIGUEZ SERNA Y OSCAR RODRIGUEZ SERNA                                                                                           08/11/2019 AUTO RECONOCE PERSONERÍA                                                                                                                                                                                                                                                                                                                                                                                                                                                                                                                                                                                                                                                                                                                                                                                                                                                                                                                                                                                                                                                                                                                                                                                                                                                                                                                                                                                                                                                                                                                                                                                                                                                                                                                                                                                                                                                                                                                                                                                                                                                                                                                                                                                                                                                                                                             </t>
  </si>
  <si>
    <t>SE APORTO MEMORIAL SOLICITANDO AL JUZGADO QUE SE RECONOZCA AL FNA COMO ACREEDOR HIPOTECARIO.                                                                                                                                                                                  11/10/2019 AUTO ORDENA CORRER TRASLADO DE INVENTARIOS Y AVALUOS                                                                                                                                                                                               30/10/2019 AUTO DE TRÁMITE APRUEBA INVENTARIOS Y AVALUOS, ACEPTA RENUNCIA, Y SE ABSTIENE DE RECONOCER PERSONERIA                                                                                                                                                                                18/11/2019 AUTO FIJA FECHA DE AUDIENCIA DE ADJUDICACIÓN PARA EL DIA 31 DE ENERO DE 2020 A LAS 09:30 AM                                                                                                                                                       29/11/2019 AUTO DE TRÁMITE MANTENGASE EN SECRETARIA Y A DISPOSICION EL PROYECTO DE ADJUDICACION                                                                                                                                    09/12/2019 AUTO DE TRÁMITE
MANTENGASE EN SECRETARIA Y A DISPOSICION NUEVO PROYECTO DE ADJUDICACION, Y GLOSESE INFORME DEL LIQUIDADOR                                                                                                                                                                                                                                                                                                                                                                                                                                                                                                                                                                                                                                                                                                                                                                                                                                                                             29/01/2020 AUTO FIJA FECHA AUDIENCIA Y/O DILIGENCIA
AUTO REPROGRAMA AUDIENCIA                                                                                                                                                                                                                                                                                                                                                                                                                                                                                                                                                                                                                                                                                                                                                                                                                                                                                                                                                                                                                          11/02/2020 SE REALIZA ADJUDICACIÓN DEL BIEN CORRESPONDIENDO AL FNA EL 33,94% DEL PREDIO 05/03/2020 AUTO DE TRÁMITE NIEGA SOLICITUD Y GLOSA COMUNICACION DEL LIQUIDADOR                                                                                                                                                                                                                                                                  12/03/2020 AUTO PONE EN CONOCIMIENTO ESCRITO LIQUIDADOR</t>
  </si>
  <si>
    <t xml:space="preserve">AUDIENCIA DE FALLO PAR  EL 17 DE JUNIO DEL 2019 A LAS 9 DE LA MAÑANA                                                                                                                                                                     15/08/2019 AL DESPACHO                                                                                                                                                                                                                                                                                                                                                                                                                                                                                                                                                                                                                                                                                                                                                                                                                                                                                                                                                                                                                                                                                                                                                                                                                                                                                                                                                                                                                                                                                                                                                                                                                                                                                                                                                                                                                                                                                                                                                                                                                                                                                                                                                                                                                                                                                                             </t>
  </si>
  <si>
    <t xml:space="preserve">EL 27-JUN-18 AUTO ORDENA NOTIFICAR TIENE POR CONTESTADA LA DEMANDA. RECHAZA REFORMA DE LA DEMANDA. ADMITE LLAMIENTO EN GARANTIA, ORDENA NOTIFICAR A LIBERTY SEGUROS, Y RECONOCER PERSONERIA.                                                                                                                                                                  19/09/2019 DILIGENCIA DE NOTIFICACIÓN PERSONAL (ACTA)
NOTIFICACION PERSOPNAL DR. ROGELIO ORDOÑEZ RAMOS T.P. Nº 189.558 DEL C.S. DE LA J., APODERADO ESPECIAL DE LA DEMANDADA EN GARANTIA CONFIANZA S.A.                                                                                                                                                     29/10/2019 AL DESPACHO                                                                                                                                                                                                                                                                                                                                                                                                                                                                                                                                                                                                                                                                                                                                                                                                                                                                                                                                                                                                                                                                                                                                                                                                                                                                                                                                                                                                                                                                                                                                                                                                                                                                                                                                                                                                                                                                                                                                                                                                                                                                                                                                                                                                                                                                                                             </t>
  </si>
  <si>
    <t xml:space="preserve">05/06/2018 ENTRA AL DESPACHO.                                                                                                                                                                    19/09/2019 DILIGENCIA DE NOTIFICACIÓN PERSONAL (ACTA)
NOTIFICACION PERSOPNAL DR. ROGELIO ORDOÑEZ RAMOS T.P. Nº 189.558 DEL C.S. DE LA J., APODERADO ESPECIAL DE LA DEMANDADA EN GARANTIA CONFIANZA S.A.                                                                                                                                29/10/2019 AL DESPACHO                                                                                                                                                                                                                                                                                                                                                                                                                                                                                                                                                                                                                                                                                                                                                                                                                                                                                                                                                                                                                                                                                                                                                                                                                                                                                                                                                                                                                                                                                                                                                                                                                                                                                                                                                                                                                                                                                                                                                                                                                                                                                                                                                                                                                                                                                                             </t>
  </si>
  <si>
    <t xml:space="preserve">EL 10 DE AGOSTO DEL 2018 SE RECIBE MEMORIAL DE SUBSANACION A LLAMAMIENTO EN GARANTIA DEL FONDO NACIONAL DEL AHORRO                                                                                                                                                                         23/10/2019 AL ACEPTAR RENUNCIA DE LOS APODERADOS DE LAS DEMANDADAS Y RECONOCE PERSONERÍA JURÍDICA AL APODERADO DE LA COMPAÑÍA ASEGURADORA DE FIANZA S.A. CONFIANZA Y DEL FONDO NACIONAL DEL AHORRO                                                                                                                                                                                                                                                                                                                                                                                                                                                                                                                                                                                                                                                                                                                                                                                                                                                                                                                                                                                                                                                                                                                                                                                                                                                                                                                                                                                                                                                                                                                                    13/02/2020 SE NOTIFICA DE FORMA PERSONAL LA APODERADA JUDICIAL DE LA LLAMADA EN GARANTIA LIBERTY SEGUROS SE LE ENTREGA COPIA DE LA DEMANDA Y DEL LLAMAMIENTO EN GARANTIA                                                                                                                                                                                                                                                                                                                                                                                                                                                                                                       28/02/2020 AL DESPACHO                                                                                                                                                                                                                                                                  </t>
  </si>
  <si>
    <t xml:space="preserve">16/08/2018 AL DESPACHO.                                                                                                                                   21/10/2019 AUTO INADMITE CONTESTACIÓN DE LA DEMANDA AUTO INADMITE CONTESTACION LLAMAMIENTO, CONCEDE TERMINO PARA SUBSANAR                                                                                                              08/11/2019 AL DESPACHO                                                                                                                                                                                                                                                                                                                                                                                                                                                                                                                                                                                                                                                                                                                                                                                                                                                                                                                                                                                                                                                                                                                                                                                                                                                  04/02/2020 AUTO TIENE POR CONTESTADA LA DEMANDA
SE REQUIERE A SUPERSOCIEDADES, TÉRMINO DE 10 DÍAS // SEÑALA FECHA DE AUDIENCIA DE QUE TRATAN LOS ART 77 Y 80 DEL CPTSS PARA EL DÍA 28 DEMAYO DE 2020, A LAS 2:30 PM.-                                                                                                                                                                                                                                                                                                                                                                                                                                                                                                                                                                                                                                                                                                                                                                                                                                                                                                                                                                                                                                                           </t>
  </si>
  <si>
    <t xml:space="preserve">SE CONTESTÓ DEMANDA                                                                                                                              SE FIJÓ FECHA PARA EL 27 DE FEBRERO DE 2019.                                                                                                                                    23/11/2015 ADMISIÓN                                                                                                                    07/06/2108: FONDO CONTESTA DEMANDA                                                                            27/02/2019 AUDIENCIA INICIAL                                                                                                                                              29/04/2019 AUDIENCIA DE INSTRUCCIÓN Y JUZGAMIENTO                                                                                  04/10/2019 SENTENCIA- DESESTIMA PRETENSIONES- ES APELADA POR ACTOR                                                                                                                                                                                                                                                                                                                                                                                                                                                                                                                                                                                                                                                                                                                                                                                                                                                                                                                                                                                                                                                                                                                                                                                                                                                                                                                                                                                                                                                                                                                                                                                                                                                                                                                                                                                                                                                                                                                                                                                                                                                                                                                                                                                                                                                                                                             </t>
  </si>
  <si>
    <t xml:space="preserve">30/07/2018 AUTO ADMITE LLAMAMIENTO EN GARANTÍA DE TEMPORALES UNO A BOGOTÁ Y OPTIMIZAR SERVICIOS, SE RECONOCE PERSONERÍA AL DR. CARLOS RANGEL.                                                                                                                                   /04/07/2019 ENVÍO DE EXPEDIENTE SE ENVÍA EXPEDIENTE AL TRIBUNAL SUPERIOR EN APELACIÓN EN EFECTO SUSPENSIVO DE AUTO.                                                                  15/10/2019 AL DESPACHO EN TRIBUNAL                                                                                                                            30/09/2019 ADMITE APELACIÓN                                                                                                                                24/10/2019 AUTO DE TRAMITE RESULVE MEMORIAL RENUNCIA DE PODER                                                                                                                  01/11/2019 AL DESPACHO                                                                                                                                           13/11/2019 AUTO DE TRAMITE                                                                                                                                                    26/11/2019 AL DESPACHO                                                                                                                                                                                                                                                                                                                                                                                                                                                                                                                                                                                                                                                                                                                                                                                                                                                                                                                                                                                                                                                                                                                                                                                                                                                                                                                                                                                                                                                                                                                                                                                                                                                                                                                                                                                                                                                                                                                                                                                                                                           03/02/2020 AL DESPACHO                                                                                                                                                                                                                                                                  </t>
  </si>
  <si>
    <t xml:space="preserve">EL 28-MAY-18 RECEPCIÓN MEMORIAL ; EL 06-JUN-18 AL DESPACHO.                                                                                                                                   07/10/2019 AUTO DE TRÁMITE ORDENA NOTIFICAR A COMPAÑIA ASEGURADORA DE FIANZA CONFIANZA S.A.                                                                                                                                                                                                                                                                                                                                                                                                                                                                                                                                                                                                                                                                                                                                                                                                                                                                                                                                                                                                                                                                                                                                                                                                                                                                                                                                                                                                                                                                                                                                    13/02/2020 AUTO TIENE POR CONTESTADA LA DEMANDA
SEÑALA FECHA AUDIENCIA PARA EL DIA JUEVES 05 DE NOVIEMBRE AÑO 2020 A LA HORA DE LAS 8:30 DE LA MAÑANA                                                                                                                                                                                                                                                                                                                                                                                                                                                                                                                                                                                                                                                                                                                                                                         </t>
  </si>
  <si>
    <t>EL 30-MAY-18 RECEPCIÓN MEMORIAL REFORMA DE DEMANDA; EL 29-JUN-18 AL DESPACHO                                                                                                                                   23/10/2019 AUTO DECRETA NULIDAD A PARTIR PROVIDENCIA DEL 01 DE AGOSTO DE 2019- EN SU LUGAR DA POR CONTESTADA DEMANDA LLAMADO EN GARANTIA CONFIANZA- AUDIENCIA 6 DE MARZO DE 2020 A LAS 2:30 AUDIENCIA DEL ART 77 Y 80 APC                                                                                                                                                                                                                                                                                                                                                                                                                                                                                                                                                                                                                                                                                                                                                                                                                                                                                                                                                                                                                                                                                                                                                                                                                                                                                                                                                                                                                                                                                                                                                                                                                                                                                                                                                                                                                                                                                                                                                                                                                                                                                                                                                                                                                                                                                                             06/02/2020 CONTINUA AUDIENCIA
CONTINUA AUDIENCIA PARA EL DIA 3 DE JULIO A LA 10 DE LA MAÑANA</t>
  </si>
  <si>
    <t xml:space="preserve">EL 22 DE MAYO DE 2018 SE RADICA CONTESTACIÓN DE LA DEMANDA. EL 05 DE JULIO DE 2018 INGRESA EL PROCESO A DESPACHO.                                                                                                                                                                                 17/06/2019 AL DESPACHO                                                                                                                                    10/12/2019 AUTO DE TRÁMITE
INADMITE CONTESTACION A LA DEMANDA. ORDENA SUBSANAR. TERMINO 5 DIAS. ACEPTA RENUNCIA AL PODER OTORGADO POR OPTIMIZAR SERVICIOS TEMPORALES                                                                                                                                                                                                                                                                                                                                                                                                                                                                                                                                                                                                                                                                                                                                                                                                                                                                                                                                                                                                                                                                                                                                                                                                                                                                                                                                                                                                                                                                                                                                                                                                                                                                                                                                                                                                                                                                                                                                                                                                                                                                                                                                                                         </t>
  </si>
  <si>
    <t xml:space="preserve">EL 22 DE MAYO DE 2018 SE RADICA CONTESTACIÓN DE LA DEMANDA POR PARTE DEL FONDO NACIONAL DEL AHORRO. EL 30 DE MAYO DE 2018 INGRESA A DESPACHO.                                                                                                                                                                           07/10/2019 AL DESPACHO                                                                                                                                                                                                           06/11/2019 AUTO TIENE POR CONTESTADA LA DEMANDA POR EL LLAMADO Y FIJA EL 2 DE MARZO DE 2020 A LAS 11 AM ART. 77                                                                                                                                                                                                                                                                                                                                                                                                                                                                                                                                                                                                                                                                                                                                                                                                                                                                                                                                                                                                                                                                                                                                                                                                                                                                                                                                                                                                                                                                                                                                                                                                                                                                                                                                                                                                                                                                                                                                                                                                                                           02/03/2020 ACTA AUDIENCIA
ORDENA VINCULAR A CONFIANZA, REQUIERE PARTE ACTORA, FIN NOTIFICAR A LA VINCULADA                                                                                                                                                                                                                                                                  </t>
  </si>
  <si>
    <t xml:space="preserve">EL 22 DE MAYO DE 2018 SE RADICA CONTESTACIÓN DE LA DEMANDA. EL 13 DE JULIO DE 2018 SE RECHAZA LA REFORMA DE LA DEMANDA. ADMITE LLAMAMIENTO EN GARANTÍA.                                                                                                                                                                                11/10/2019 AUTO TIENE POR CONTESTADA LA DEMANDA Y FIJA AUDIENCIA PARA EL 5 DE FEBRERO DE 2020 A LAS 9 AM AUDIENCIA ART. 77                                                                                                                                                                                                                                                                                                                                                                                                                                                                                                                                                                                                                                                                                                                                                                                                                                                                                                                                                                                                                 30/01/2020 AUTO FIJA FECHA AUDIENCIA Y/O DILIGENCIA
REPROGRAMA AUDIENCIA DEL ART. 77 PARA EL 28 DE FEBRERO DE 2020 A LAS 9 AM                                                                                                                                                                                                                                                                                                                                                                                                                                                                                                                                                                                                                                                                                                                                                                                                                                                                                                                                                                                                                          28/02/2020 ACTA AUDIENCIA
SURTE AUDIENCIA DE QUE TRATA EL ART. 77 Y CONVOCA A PARTES PARA SEPTIEMBRE 25 DE 2020 A LAS 2:30 P.M. ART 80                                                                                                                                                                                                                                                                  </t>
  </si>
  <si>
    <t xml:space="preserve">30/05/2018 ENTRA AL DESPACHO                                                                                                                                   24/10/2019 AUTO RECONOCE PERSONERÍA APODERADA FNA                                                                                14/11/2019 DILIGENCIA DE NOTIFICACIÓN PERSONAL                                                                                                                                                                                                                                         04/12/2019 AL DESPACHO                                                                                                                                    10/12/2019 AUTO TIENE POR CONTESTADA LA DEMANDA
Y FIJA EL 3 DE ABRIL DE 2020 A LAS 9:30 AM PARA AUDIENCIA DEL ART. 77                                                                                                                                                                                                                                                                                                                                                                                                                                                                                                                                                                                                                                                                                                                                                                                                                                                                                                                                                                                                                                                                                                                                                                                                                                                                                                                                                                                                                                                                                                                                                                                                                                                                                                                                                                                                                                                                                                                                                                                                                                                                                                                                                                         </t>
  </si>
  <si>
    <t xml:space="preserve">EL 30-MAY-18 AL DESPACHO                                                                                                                                   22/10/2018 AL DESPACHO POR REPARTO                                                                                                                                                                                                                                                                                                                                                                                                                                                                                                                                                                                                                                                                                                                                                                                                                                                                                                                                                                                                                                                                                                                                                                                                                                                                                                                                                                                                                                                                                                                                                                                                                                                                                                                                                                                                                                                                                                                                                                                                                                                                                                                                                                                                                                                                                                             </t>
  </si>
  <si>
    <t xml:space="preserve"> EL 30-MAY-18 AL DESPACHO                                                                                                                                   05/09/2019 AUTO DA POR NO CONTESTADA LA DEMANDA LA REFORMA DE LA DEMANDA RESPECTO DE OPTIMIZAR Y LA LLAMADA EN GARANTÍA, TIENE POR CONTESTADA RESPECTO DE FNA, FIJA AUDIENCIA DEL 77 PARA EL 2 DE DICIEMBRE DE 2019 A LAS 4 PM                                                                                                                                                                                                             05/12/2019 ACTA AUDIENCIA ORDENA VINCULAR A LA LLAMADA EN GARANTIA FIANZAS, PARA LO CUAL SE REQUIERE A LA PÁRTE ACTORA CON EL FIN QUE PROCEDA A REALIZAR LOS TRAMITES PERTINENTES PARA LA MENCIONADA VINCULACION.                                                                                                                                                                                                                                                                                                                                                                                                                                                                                                                                                                                                                                                                                                                                                                                                                                                                                                                                                                                                                                                                                                                                                                                                                                                                                                                                                                                                                                                                                                                                                                                                                                                                                                                                                                                                                                                                                                                                                                                                                                                                                                                                                                                                                                                                                                             </t>
  </si>
  <si>
    <t xml:space="preserve">30/05/2018 AL DESPACHO.                                                                                                                                   04/10/2019 ACTA AUDIENCIA ORDENA VINCULAR LITIS CONSORTE NECESARIO.                                                                                                                                    11/12/2019 DILIGENCIA DE NOTIFICACIÓN PERSONAL 
CONFIANZA SA                                                                                                                                                                                                                                                                                                                                                                                                                                                                                                                                                                                                                                                     17/01/2020 AL DESPACHO                                                                                                                                                                                                                        30/01/2020 AUTO TIENE POR CONTESTADA LA DEMANDA POR LA LLAMADA EN GARANTÍA Y FIJA AUDIENCIA PARA EL 13 DE ABRIL DE 2020 A LAS 2:30 PM ART. 77                                                                                                                                                                                                                                                                                                                                                                                                                                                                                                                                                                                                                                                                                                                                                                                                                                                                                                                                                                                                                                                                                                                                                                                                                                                                                            </t>
  </si>
  <si>
    <t xml:space="preserve">17/08/2018 ENTRA AL DESPACHO.                                                                                                                                   04/09/2019 AUTO FIJA FECHA AUDIENCIA Y/O DILIGENCIA DECLARA INEFICAZ LLAMAMIENTO EN GARANTÍA, RECONOCE PERSONERIA, CITA AUDIENCIA DEL ART. 77 PARA EL 7 DE NOVIEMBRE DE 2019 A LAS 10:30 AM                                                                                 12/11/2019 ACTA AUDIENCIA SURTE AUDIENCIA DEL ART. 77 Y CONVOCA A LAS PARTES PARA LLEVAR A CABO LA AUDIENCIA DE QUE TRATA EL ART. 80, PARA EL DIA 18 AGO 2020 A LAS 9:30 A.M.                                                                                                                                                                                                                                                                                                                                                                                                                                                                                                                                                                                                                                                                                                                                                                                                                                                                                                                                                                                                                                                                                                                                                                                                                                                                                                                                                                                                                                                                                                                                                                                                                                                                                                                                                                                                                                                                                                                                                                                                                                                                                                                                                                                                                                                                                                             </t>
  </si>
  <si>
    <t xml:space="preserve">EL 21 DE JUNIO, SE RADICA, EN TERMINO, LA CONTESTACION DE LA DEMANDA.                                                                                                                                   16/10/2019 AUTO ORDENA EMPLAZAMIENTO A LA DEMANDADA TEMPORALES UNO A BOGOTA S.A.                                                                                                                                                                                                                                                                                                                                                                                                                                                                                                                                                                                                                                                                                                                                                                                                                                                                                                                                                                                                                                                                                                                                                                                                                                                                                                                                                                                                                                                                                                                                                                                                                                                                                                                                                                                                                                                                                                                                                                                                                                                                                                                                                                                                                                                                                                             </t>
  </si>
  <si>
    <t xml:space="preserve">EL 18 DE JUNIO DEL 2018 SE RADICA, EN TERMINO, LA CONTESTACION DE LA DEMANDA                                                                                                                                    07/06/2019 AUTO TIENE POR CONTESTADA LA DEMANDA DA POR CONTESTADO LLAMAMIENTO EN GARANTÍA. FIJA FECHA PARA EL 25 DE NOVIEMBRE DE 2019 A LAS 9:00 A.M.                                                                                                                                                                                                                                          29/11/2019 ACTA AUDIENCIA DECLARADA FRACASADA CONCILIACIÒN Y NO PROBADA LA EXCEPCIÒN DE FALTA DE INTEGRACIÒN DEL LITIS CONSORCIO. ORDENA LA VINCULACIÒN DE CONFIANZA S.A. EN CALIDAD DE LLAMADA EN GARANTÌA. NOTIFICAR                                                                                                                                                                                                                                                                                                                                                                                                                                                                                                                                                                                                                                                                                                                                                                                                                                                                                                                                                                                                                                                                                                                                                                                                                                                                                                                                                                                                                                                                                                                                                                                                                                                                                                                                                                                                                                                                                                                                                                                                                                                                                                                                                                                                                                                                                                             </t>
  </si>
  <si>
    <t xml:space="preserve">30/05/2018: SE CONTESTÓ LA DEMANDA.                                                                                                                                   11/10/2019 REMITIR MEMORIALES AL DESPACHO                                                                                                                                                                                                                                                                                                                                                                                                                                                                                                                16/01/2020 AUTO RESUELVE RENUNCIA PODER SE ACEPTA LA RENUNCIA DE PODER PRESENTADO POR EL DR. JOSE DARIO ACEVEDO COMO APODERADO JUDICIAL DEL FONDO NACIONAL DEL AHORRO, IGUALMENTE SE DENIEGA LA SUSTITUCION DE PODER PRESENTADA POR LA APODERADA ANGIE NATALY FLOREZ POR FALTA DE FIRMA POR PARTE DEL APODERADO A QUIEN LE SUSTITUYE.                                                                                                                                                                                                                                                                         22/01/2020 AL DESPACHO                                                                                                                                                                                                                                                                                                                                                                                                                                                         05/02/2020 AUTO RESUELVE SUSTITUCIÓN PODER
CON ATENCION AL MEMORIAL QUE ANTECEDE, SUBSANADA LA IRREGULARIDAD ADVERTIDA POR EL DESPACHO, SE LE RECONOCE PERSONERIA JURIDICA PARA ACTUAR COMO ABOGADO DEL FONDO NACIONAL DEL AHORRO, AL DR. CARLOS ANTONIO MOKUS OTERON EN LOS MISMOS TERMINOS Y CON LAS MISMAS FACULTADES DEL PODER CONFERIDO.                                                                                                                                                                                                                                                                                  11/02/2020 AL DESPACHO                                                                                                                                                                                                                                                                                                                                                                                                                                                                                                                                                                                                                                                                                                                                                                         </t>
  </si>
  <si>
    <t xml:space="preserve">SENTENCIA DE PRIMERA INSTANCIA CONDENA AL FNA EN PRESTACIONES SOCIALES POR VALOR DE $9.596.654, SE MODIFICA PROVISIÓN POR SANCIÓN MORATORIA POR $79.821.000. EL FNA INTERPUSO RECURSO DE APELACIÓN CONTRA SENTENCIA DE PRIMERA INSTANCIA.                                                                                                                                   15/10/2019 SE PROFIERE FALLO DE PRIMERA INSTANCIA CONDENATORIO- FNA APELA Y SE REMITE EL PROCESO AL TRIBUNAL EN APELACIÓN                                                                                                                                                                                                                                                                                                                                                                                                                                                                                                                                                                                                                                                                                                                                                                                         18/10/2019 AL DESPACHO                                                                                                                                                                                                                                                                                                                                                                                                                                                                                                                                                                                                                                                                                                                                                                                                                                                                                                                                                                                                                                 18/02/2020 A TRAVES DEL JUZGADO D EPRIMERA INSTANCIA SE RECIBE ESCRITO DE APODERADO DE LA DEMANDADA FNA, INFORMA QUE SE PROCEDIO CON EL PAGO DE LA CONDENA                                                                                                                                                                                                                                                                                                                                                                                                                                                                                   </t>
  </si>
  <si>
    <t xml:space="preserve">12/06/28 MEMORIAL ALLEGA PUBLICACIÓN
29/05/18 MEMORIAL ALLEGA PUBLICACIÓN
03/08/18 AUTO REQUIERE AL LIQUIDADOR
08/08/18 RAD MEMORIAL CON CRÉDITO ADEUDADO                                                                                                                                                                     01/10/2019 ENVÍO COMUNICACIONES                                                                                    05/11/2019 AL DESPACHO                                                                   20/11/2019 AUTO PONE EN CONOCIMIENTO CORRE TRASLADO DEL AVALUO... REQUIERE... ACEPTA RENUNCIA                                                                                                                                                                                                                                                                                                                                                                                                                                                                                                                                                                                                                                                                                                                                                                                                                                                                                                                                                                                                                                                                                                                                                                                                                                                                                                                                                                                                                                                                                                                                    10/02/2020 AL DESPACHO                                                                                                                                                                                                                                                                                                                                                                                                                                                                                                       05/03/2020 AUTO REQUIERE                                                                                                                                                                                                                                                                  </t>
  </si>
  <si>
    <t>05/07/18 AUTO NOMBRA CURADOR AD LITEM
13/08/18 RADICADO CONTESTACIÓN DE LA DEMANDA
27/08/18 TRASLADO ART 370 CGP INICIO                                                                                                                   27/08/18 FIN 29/08/18                                                                                                                                                                           22/10/2019 AL DESPACHO                                                                                                                                                               14/11/2019 SE ACEPTA LA RENUNCIA Y SE RECONOCE PERSONERIA                                                                                                                                                                                               03/12/2019 ACTA AUDIENCIA
SE PRACTICAN LAS ETAPAS PREVISTAS EN EL ARTICULO 372 DEL C.G. DEL P. Y SE FIJA LA FECHA DEL DÍA 5 DE MAYO DE 2020 A LA HORA DE LAS 09:00 A.M. A FIN DE CONTINUAR CON LA PRESENTE DILIGENCIA.                                                                                                                                                                                                                                                                                                                               16/12/2019 FNA ALLEGA DOCUMENTOS                                                                                                                                                                                                                                                                                                                                                                                                                                                                                                                                                                                                                                                                                  28/02/2020 AL DESPACHO POR REPARTO                                                                                                                                                                                                                                 04/02/2020 PROVIDENCIA QUE CONFIRMA APELACIÓN CONFIRMA PROVIDENCIA. CONDENA EN COSTAS.                                                                                                                                                                                                                                                                                   14/02/2020 AUTOS DE SUSTANCIACIÓN
AUTO FIJA AGENCIAS EN DERECHO                                                                                                                                                                                                                                                                                                                                                                                                                                                                                                                                                                                                                                                                                                                                                                         09/03/2020 AL DESPACHO</t>
  </si>
  <si>
    <t xml:space="preserve">EL 18 DE JUNIO DEL 2018, SE RADICA, EN TERMINO, LA CONTESTACION DE LA DEMANDA.                                                                                                                                                  27/09/2019 DILIGENCIA DE NOTIFICACIÓN PERSONAL (ACTA) SE NOTIFICA LIBERTY                                                                                                                                    10/12/2019 SE NOTIFICA ASEGURADORA                                                                                                                                                                                                                                                                                                                                                                                                                                                                                                                                                                                                                                                                                                                                                                                                                                                                                                                                                                                                                                                                                                                                                                                                                                                                                                                                                                                                10/02/2020 AUTO TIENE POR CONTESTADA LA DEMANDA
POR LAS LLAMADAS EN GARANTIA Y SEÑALA FECHA AUDIENCIA PARA EL DIA MIERCOLES 16 DE SEPTIEMBRE 2020 A LA HORA DE LAS 2:30 DE LA TARDE                                                                                                                                                                                                                                                                                                                                                                                                                                                                                                                                                                                                                                                                                                                                                                         </t>
  </si>
  <si>
    <t xml:space="preserve">EL 18 DE JUNIO DEL 2018, SE RADICA, EN TERMINO, LA CONTESTACION DE LA DEMANDA.                                                                                                                                    25/09/2019 AUTO TIENE POR CONTESTADA LA DEMANDA DA POR CONTESTADO LLAMAMIENTO EN GARANTÍA, REQUIERE A LA PARTE DEMANDANTE PARA NOTIFICAR A CONFIANZA S.A.                                                                                                                                                                                                                                                                                                                               16/12/2019 DILIGENCIA DE NOTIFICACIÓN PERSONAL
APODERADO DE LA ENTIDAD VINCULADA SEGUROS CONFIANZA S.A.N                                                                                                                                                                                                                                                                                                                                                                                                                                                                                                                                                                                                                                                                                                                                                                                                                                                                                                                                                                                                                                                                                                                                                                                                                                                                                                                                                                                                                                                                                                                                                                                                                                                                                                                                                                                                                                                                                                                                                                              </t>
  </si>
  <si>
    <t xml:space="preserve">EN AUDIENCIA DE PROFIERE FALLO DE PRIMERA INSTANCIA DECLARA: EXISTENCIA CONTRATO DE TRABAJO Y CONDENAN AL FNA EN PRESTACIONES SOCIALES POR $21.191.099. SE SOLICITA LIQUIDACION INDEMNIZACIÓN MORATORIA PARA MODIFICAR PROVISIÓN.                                                                                                                                   25/07/2019 SE ENVÍA EN APELACIÓN DE SENTENCIA A LA SALA CIVIL-FAMILIA-LABORAL DEL TRIBUNAL SUPERIOR DE VALLEDUPAR, MEDIANTE OFICIO Nº 1185, EL 25 DE JULIO DE 2019. 08/10/2019 AUTO RESUELVE RENUNCIA PODER                                                                                                                                                                                                                                                                                                                                                                                                                                                                                                                                                                                                                                                                                                                                                                                                                                                                                                                                                                                                                                                                                                                                                                                                                                                  06/02/2020 PRIMERO: NEGAR LA SOLICITUD PRESENTADA POR EL APODERADO JUDICIAL DE LA PARTE DEMANDANTE, POR MEDIO DE LA CUAL SOLICITA SE REQUIERA A LA DEMANDADA FONDO NACIONAL DEL AHORRO, PARA ESPECIFICAR LA FINALIDAD DE LA CONSIGNACION JUDICIAL POR ELLA EFECTUADA. SEGUNDO: ADMITIR LA SUSTITUCION DE PODER QUE LE FUERA CONFERIDO A LA APODERADO JUDICIAL DE LA DEMANDADA FONDO NACIONAL DEL AHORRO, EN CONSECUENCIA SE LE RECONOCE PERSONERIA JURIDICA AL DOCTOR CARLOS ANTONIO MUSKUS OTERO, PARA ACTUAR CON LAS MISMAS FACULTADES DEL PODER CONFERIDO. TERCERO: ACEPTAR LA RENUNCIA DE PODER QUE LE FIERA CONFERIDO AL DR. JULIAN GALVIS TORRES, DE CONFORMIDAD CON LO ESTABLECIDO EN EL ARTICULO 76 DEL C.G.P.                                                                                                                                                                                                                                                                                                                                                                                                                                                                                                                                                                                                                                                                                                                                                                                                                                                                                                                                                                                                                                                           </t>
  </si>
  <si>
    <t xml:space="preserve"> SE PRESENTÓ NULIDAD                                                                                                                                                                                                                                                                                                                                                                                                                                                                                                                                                                                                                                                                                                                                                                                                                                                                                                                                                                                                                                                                                                                                                                                                                                                                                                                                                                                                                                                                                                                                                                                                                                                                                                                                                                                                                                                                                                                                                                                                                                                                                                                                                                                                                                                                                                             </t>
  </si>
  <si>
    <t xml:space="preserve">27/06/2018 RADICADO CONTESTACIÓN 
27/08/2018 PROCESO REMITIDO AL JUZGADO 66 CIVIL MUNICIPAL                                                                                                                                                                                                                 07/11/2019 AUTO NIEGA PETICIÓN                                                                                                                                                                                                                                                                                                                                                                                                                                                                                                                                                                                                                                                                                                                                                                                                                                                                                                                                                                                                                                                                                                                                                                                                                                                  04/02/2020 AL DESPACHO                                                                                                                                                                                                                                                                                                                                                                                                                                                                                                                                                                        20/02/2020 AUTO RECONOCE PERSONERÍA REQUIERE SUPERINTENDENCIA DE NOTARIADO Y REGISTRO                                                                                                                                                                                                                                                                                                                                                                                                                                                                                   </t>
  </si>
  <si>
    <t>EL 18 DE JUNIO DEL 2018 SE RADICA, EN TERMINO, LA CONTESTACION DE LA DEMANDA                                                                                                                                    15/10/2019 AL DESPACHO                                                                                                                                                                                                                                                                                                                                                                                                                                                                                                                                                                                                                                                                                                                                                                                                                                                                                                                                                                                                                                                                                                                                                                                                                                                  03/02/2020 AUTO FIJA FECHA AUDIENCIA Y/O DILIGENCIA
FIJA FECHA PARA DECIDIR CIERRE DEBATE PROBATORIO, ALEGATOS DE CONCLUSION Y SENTENCIA SI ES POSIBLE PARA LO CUAL FIJA LA HORA DE 11:30 DEL DÍA 13 DE FEBRERO DE 2020                                                                                                                                                                                                                                                                                                                                                                                                                                                                                                                                                                        13/02/2020 AUTO FIJA FECHA AUDIENCIA Y/O DILIGENCIASE FIJA FECHA PARA CONTINUAR AUDIENCIA DE TRÁMITE Y JUZGAMIENTO, CON EL FIN DE PROFERIR SENTENCIA EL DÍA 27 DE FEBRERO DE 2020 A LAS 11: 30 AM                                                                                                                                                                                                                 27/02/2020 SENTENCIA DE PRIMERA INSTANCIA FALLO CONDENATORIO AUTO CONCEDE RECURSO DE APELACIÓN EN EFECTO SUSPENSIVO                                                                                                                                                                                                                                                                  06/03/2020 AL DESPACHO POR REPARTO</t>
  </si>
  <si>
    <t>22/08/18 RAD CONTESTACIÓN                                                                                                                                   26/09/2019 AUTO FIJA FECHAPONE EN CONOCIMIENTO DICTAMEN PERICIAL - FIJA FECHA AUDIENCIA DE PRUEBAS PARA EL 18 DE FEBRERO DE 2020 A LAS 11:00 A.M.                                                                                                                                                                                                                                                                                                                                                                                                                                                                                                                                                                                                                                                                                                                                                                                                                                                                                                                                                                                                                                                                                                                                                                                                                                                                                                                                                                                                                                                                                                                                                                                                                                                                                                                                                                                                                          18/02/2020 AUDIENCIA DE PRUEBAS CIERRA ETAPA PROBATORIA Y CORRE TRASLADO PARA ALEGAR EN CONCLUSIÓN                                                                                                                                                                                                                                                                                                                                                                                                                                                                                   06/03/2020 AL DESPACHO
PARA SENTENCIA</t>
  </si>
  <si>
    <t xml:space="preserve">30/07/2018 AL DESPACHO.                                                                                                                                   17/10/2019 AL DESPACHO                                                                                                            13/11/2019 AUTO TIENE POR CONTESTADA LA DEMANDA POR CONFIANZA SA Y FIJA FECHA DE AUDIENCIA PARA EL 2 DE SEPTIEMBRE DE 2020 A LAS 09:00 AM PARA ART. 77 DEL CPTYSS Y DE SERPOSIBLE ART. 80 DEL CPTYSS                                                                                                                                                                                                                                                                                                                                                                                                                                                                                                                                                                                                                                                                                                                                                                                                                                                                                                                                                                                                                                                                                                                                                                                                                                                                                                                                                                                                                                                                                                                                                                                                                                                                                                                                                                                                                                                                                                                                                                                                                                                                                                                                                                                                                                                                                                             </t>
  </si>
  <si>
    <t xml:space="preserve">EL 27 DE JUNIO DEL 2018 SE RADICA, EN TERMINO, LA CONTESTACION DE LA DEMANDA.                                                                                                                                             22/07/2019 AUTO TIENE POR CONTESTADA LA DEMANDA POR PARTE DE OPTIMIZAR SERVICIOS TEMPORALES S.,A. EN LIQUIDACIÓN JUDICIAL Y POR LIBERTY SEGUROS - RECONOCE PERSONERÍA - NO ACEPTA RENUNCIA DE PODER - FIJA FECHA DE AUDIENCIA PARA EL DÍA 26 DE FEBRERO DE 2020 A LAS 09:00 AM PARA ART. 77 Y DE SER POSIBLE 80 DEL CPT Y SS                                                                                                                         04/09/2019 AUTO RESUELVE RENUNCIA PODER ACEPTA RENUNCIA DE PODER                                                                                                01/11/2019 AL DESPACHO                                                                                                                 13/11/2019 AUTO REQUIERE AL SUPUESTO APODERADO DEL FNA ACREDITE DERECHO DE POSTULACIÒN                                                                                                                                                                                                                                                                                                                                                                                                                                                                                                                                                                                                                                                                                                                                                                                                                                                                                                                                                                                                                                                                                                                                                                                                                                                                                                                                                                                                                                                                                                                                                                                                                                                                                                                                                                                                                                                                                                                                                                                                                                           02/03/2020 ACTA AUDIENCIA
ORDENA NOTIFICAR A LA COMPAÑIA ASEGURADORA DE FIANZAS -CONFIANZA                                                                                                                                                                                                                                                                  </t>
  </si>
  <si>
    <t xml:space="preserve">30/07/2018 AL DESPACHO.                                                                                                                                                                                                                20/09/2019 AUTO TIENE POR CONTESTADA LA DEMANDA Y FIJA FECHA DE AUDIENCIA PARA EL DÌA 30 DE JULIO DE 2020 A LAS 09:00 AMP PARA ART. 77 DEL CPTYSS Y DE SER POSIBLE ART. 80 DEL CPT Y SS                                                                                                                                                                                                                                                                                                                                                                                                                                                                                                                                                                                                                                                                                                                                                                                         23/01/2020 AL DESPACHO                                                                                                                                                                                                                                                                                                                                                                                                                                                                                                                                                                                                                                                                                                                                                                                                                                                                                                                                                                                                                                                                                                                                                                                                                                                                                                                                                                                                                                                                                                                    </t>
  </si>
  <si>
    <t xml:space="preserve">23/08/2018 AUTO ADMITE REFORMA DE LA DEMANDA                                                                                                                                   08/08/2019 AUTO DE VINCULACIÓN NUEVOS DEMANDADOS
SE ORDENA LA VINCULACION DE TEMPORALES UNO A Y OPTIMIZAR SERVICIOS TEMPORALES SA EN LIQUIDACION COMO LITISCONSORTES CUASINECESARIOS                                                                                                                                                                                                                                                                                                                                                                                                                                                                                                                                                                                                                                                                                                                                                                                                                                                                                                                                                                                                                                                                                                                                                                                                                                                                                                                                                                                                                                                                                                                                                                                                                                                                                                                                                                                                                                                                                                                                                                                                                                                                                                                                                                                                                                                                                                             </t>
  </si>
  <si>
    <t xml:space="preserve">NO SE HA NOTIFICADO, SE ESTA A LA ESPERA DE QUE SE REMITA AVISO AL FONDO NACIONAL DEL AHORRO                                                                                                                                         18/06/2019 AL DESPACHO                                                                                                                                           28/10/2019 AUTO INADMITE CONTESTACIÓN DE LA DEMANDA INADMITE CONTESTACION DE LA DEMANDA POR PARTE DEL FONDO NACIONAL DEL AHORRO                                                                                                                                                                                                                                                                                                                                                                                                                                                                                                                                                                                                                                                                                                                                                                                                                                                                                                                                                                                                                                                                                                                                                                                                                                                                                                                                                                                                                                                                                                                                                                                                                                                                                                                                                                                                                                                                                                                                                                                                                                                                                                                                                                                                                                                                                                             </t>
  </si>
  <si>
    <t>AUTO 7248 DEL 19 DE JUNIO DEL 2019, RESUELVE TENER AL FNA COMO PARTE CIVIL Y COMO APODERADA WENDY JOHANA RUBIANO TORO                                                                                                                                                              02/05/2019 AL DESPACHO INFORME SECRETARIAL//30/10/2019 AL DESPACHO INFORME SECRETARIAL                                                                                                                        07/11/2019 AL DESPACHO                                                                                                              13/11/2019 AL DESPACHO                                                                                                                                                      20/11/2019 AL DESPACHO                                                                               25/11/2019 AUTO DE SUSTANCIACIÓN NO TRAMITA RECURSO DE REPOSICIÓN. ABOGADO PARTE CIVIL NO RECONOCIDO. SOLICITA A SALA ESPECIAL DE PRIMERA INSTANCIA REMITIR EL CUADERNO CORRESPONDIENTE                                                                                                                                                                       05/12/2019 AL DESPACHO                                                                                                                                    12/11/2019 AUTO DE SUSTANCIACIÓN
DISPONE: (I) TENER A LA DRA. ANGIE NATALY FLÓREZ GUZMÁN COMO APODERADA ESPECIAL DEL FNA, ADMITIDO COMO PARTE CIVIL DENTRO DEL PRESENTE PROCESO; (II) ACEPTAR SUSTITUCIÓN DE PODER EFECTUADA POR DICHA PROFESIONAL A LAURA CATALINA ANGULO PÁEZ Y (III) INFORMAR LO RESUELTO EN ESTA PROVIDENCIA A LA SALA ESPECIAL DE PRIMERA INSTANCIA.                                                                                                                                                                                           13/12/2019 AL DESPACHO                                                                                                                                                                                                                                                                                                                                                                                                                                                                                                                                                                                                                                                                                                                                                                                                                                                                                                                                                                                                                                                                                                                                                                                                                                                                                                                                                                                                                                                                                                                                                                                                                                                                                                                                                                                                                                                                                                                                                                              12/03/2020 CAMBIO DE MAGISTRADO</t>
  </si>
  <si>
    <t xml:space="preserve">11/07/2018: SE CONTESTÓ LA DEMANDA.                                                                                                                                                               10/04/2018 ADMISIÓN                                                                                                                           11/06/2018 FONDO CONTESTA DEMANDA                                                                        11/03/2019 JUZGADO VINCULA A EST                                                                                                                                                                                              11/07/2019 ORDENA LLAMAMIENTO A SEGUROS DELE STADO                                                                                                                                                                                                                      02/12/2019 SE PROGRAMA AUDIENCIA INICIAL PARA EL DIA 17 DE MARZO A LAS 09:00 AM                                                                                                                                                                                                                                                                                                                                                                                                                                                                                                                                                                                                                                                                                                                                                                                                                                                                                                                                                                                                                                                                                                                                                                                                                                                                                                                                                                                                                                                                                                                                                                                                                                                                                                                                                                                                                                                                                                                                                                                                                                                                                                                                                                                                                                                                                                             </t>
  </si>
  <si>
    <t xml:space="preserve">SE CONTESTÓ LA DEMANDA E                                                                                                                                                22/10/2019 AUTO FIJA FECHA AUDIENCIA Y/O DILIGENCIA                                                                                       22/10/2019 AUTO FIJA FECHA AUDIENCIA Y/O DILIGENCIA-05/11/2019 AUTO QUE ACEPTA RENUNCIA PODER                                                                                                                                                                               19/11/2019 AUTO RECONOCE PERSONERÍA                                                                                                                                                                                                        02/12/2019 AUTO FIJA FECHA AUDIENCIA Y/O DILIGENCIA REPROGRAMA FECHA DE AUDIENCIA                                                                                                                                                                                                                                                                                                                                                                                                                                                                                                                                                                                                                                                                                                                                                                                                                                                                                                                                                                                                                                                                                                                                                                                                                                                                                                                                                                                                                                                                                                                                                                                                                                                                                                                                                                                                                                                                                                                                                                                                                                                                                                                                                                                                                                                                                                             </t>
  </si>
  <si>
    <t xml:space="preserve">SE CONTESTÓ EL 08/08/2018                                                                                                                                                                                                                                                                                                                                   AUTO RECONOCE PERSONERIA                                                                                                                                                                                                                                                                                                                                                                                                                                                                                                                                                                                                                                                                                                                                                                                                                                                                                                                                                                                                                                                                                                                                                                                                                                                                                                                                                                                                                                                                                                                                                                                                                                                                                                                                                                                                                                                                                                                                                                                                                                                                                                                                                                                                                                                                                                             </t>
  </si>
  <si>
    <t>SE CONTESTO EL 13 DE AGOSTO DE 2018                                                                                                                                                                      23/10/2019 AUTO FIJA FECHA AUDIENCIA PUBLICA SEÑALAMIENTO 04 DE DICIEMBRE A LAS 8 AM                                                                                                                        22/11/2019 AUTO DE SUSTANCIACIÓN NO SE ACCEDE RENUNCIA PODER                                                                               28/11/2019 AUTO DE SUSTANCIACIÓN NO ACCEDE APLAZAMIENTO DE AUDIENCIA                                                                                                                                    10/12/2019 AUTO FIJA FECHA AUDIENCIA PUBLICA
SEÑALAMIENTO 07 DE FEBRERO DA LAS 9AM                                                                                                                                                                                                                                                                                                                                                                                                                                                                                                                                                                                                                                                                                                                                                                                                                                                                                                                                                                                                                                                                                                                                                                                                                                                                                                                                                                                                                                                                                                                                                                                                                                                                                                                                                                                                                                                                                                                                                                                                                                                                                                                                                                         10/03/2020 AUTO DE SUSTANCIACIÓN
TRASLADO PRUEBA</t>
  </si>
  <si>
    <t xml:space="preserve">11/07/2018 SE RADICA CONTESTACIÓN DE LA DEMANDA POR EL FONDO NACIONAL DEL AHORRO.                                                                                                                                                                           22/08/2019 AUTO RECONOCE PERSONERÍA ORDENA REMIRTIR AVISO CON LA PREVISION DEL ART. 29 CPL Y SS 17/09/2019 RECEPCIÓN MEMORIAL
TRAMITE AVISO                                                                                                                                                                                                                                                                                                                                                                                                                                                                                                                                                                                                                                                                                                                                                                                                                                                                                                                                                                                                                                                                                                                                                                                                                                                                                                                                                                                                                                                                                                                                                                                                                                                                                                                                                                                                                                                                                                                                                                                                                                                                                                                                                                                                                                                                                                             </t>
  </si>
  <si>
    <t xml:space="preserve">EL 23 DE JULIO DE 2018 SE RADICÓ LA CONTESTACIÓN DE LA DEMANDA.                                                                                                                                   17/10/2019 AUTO QUE ADMITE INTEGRAR LITISCONSORCIO NECESARIO
COMPAÑÍA ASEGURADORA DE FIANZAS SA CONFIANZA Y ACEPTA RENUNCIA PODER ABOGADO FNA                                                                                                                                                                          18/11/2019 SE NOTIFICA LA APODERADA JUDICIAL DE LA ASEGURADORA DE FIANZAS S.A CONFIANZA                                                                                                                                                                                                    03/12/2019 CONSTANCIA SECRETARIAL PASO A DESPACHO PARA ASIGNAR FECHA DE AUDIENCIA 05/12/2019 ALLEGA CONTESTACIÓN DEMANDA ASEGURADORA CONFIANZA 45 FOLIOS                                                                                                                                                                                                                                                                                                                                                                                                                                                                                                                                                                                                                                                                                                                                                                                                                                                                                                                                                                                                                                                                                                                                                                                                                                                                                                                                                                                                                                                                                                                                    11/02/2020 AUTO RESUELVE RENUNCIA PODER                                                                                                                                                                                                                                                                                                                                                                                                                                                                                                       04/03/2020 AUTO ADMITE CONTESTACION Y FIJA FECHA PARA LA PRIMERA DE TRAMITE03 Mar 2020
EL DIA 17 DE JUNIO DE 2020 A LAS 3.00 PM AUDIENCIA ART 77 CPL Y SS                                                                                                                                                                                                                                                                  </t>
  </si>
  <si>
    <t xml:space="preserve">23/08/18 RADICADO CONTESTACIÓN DE LA DEMANDA                                                                                                                                                           19/09/2019 AL DESPACHO                                                                                                                08/11/2019 AUTO NOMBRA AUXILIAR DE LA JUSTICIA SE NOMBRA CURADOR AD LITEM                                                                                                                                    09/12/2019 AL DESPACHO                                                                                                                                                                                                                                                                                                                                                                                                                                                                                                                                                                                                                                                                                                                                                                                                                                                                                                                                                                                                                                                                                                                                                                                                                                                                                                                                                                                                                                                                                                                                                                                                                                                                                                                                                                                                                                                                                                                                                                                                                                                                                                                                                                         </t>
  </si>
  <si>
    <t xml:space="preserve">EL 09 DE JULIO DE 2018 SE TIENE POR NOTIFICADO POR CONDUCTA CONCLUYENTE A OPTIMIZAR. EL 30 DE JULIO DE 2018 SE REQUIERE A OPTIMIZAR.                                                                                                                                                              11/10/2019 AL DESPACHO                                                                                                                                                                     07/11/2019 AUTO PONE EN CONOCIMIENTO OFICIOS PROVENIENTES DE MINTRABAJO, SINDEFONAHORRO Y FONDO NACIONAL DEL AHORRO.                                                                                                                                                                                                                                                                                                                               16/12/2019 AUTO PONE EN CONOCIMIENTO EL OFICIO NO. 01-2303-201911290178519 PROVENIENTE DEL FONDO NACIONAL DEL AHORRO.                                                                                                                                                                                                                                                                                                                                                                                                                                                          23/01/2020 SE REALIZA AUDIENCIA DE TRAMITE Y JUZGAMIENTO; SE PRACTICAN PRUEBAS, ALEGATOS DE CONCLUSION; SENTENCIA DECLARA DOS CONTRATOS DE TRABAJO ENTRE DEMANDANTE Y FONDO NACIONAL DEL AHORRO; DECLARA EMPRESAS DE SERVICIOS TEMPORALES COMO SIMPLES INTERMEDIARIAS; CONDENA AL FNA PAGO DE DERECHOS CONVENCIONALES; DECLARA PROBADA PARCIALMENTE EXCEPCION DE PRESCRIPCION; CONDENA EN COSTAS. EL FONDO NACIONAL DEL AHORRO APELA LA DECISION; SE CONCEDE EN EFECTO SUSPENSIVO ANTE EL H. TRIBUNAL SUPERIOR DE ARMENIA SALA CIVIL FAMILIA LABORAL.                                                                                                                                                                                                                        30/01/2020 AL DESPACHO POR REPARTO                                                                                                                                                                                                                                                                                                                                                                                                                                                                                                                                                                                                                                                                                                                                                                                                                                                                                                                                                                                                                          05/03/2020 AL DESPACHO                                                                                                                                                                                                                                                                  </t>
  </si>
  <si>
    <t xml:space="preserve">EL 08-AGO-18 RECEPCIÓN MEMORIAL EN LA FECHA SE ALLEGA CONTESTACION A LA DEMANDA;                                                                                                                                                         10/09/2019 AUTO RESUELVE RENUNCIA PODER ACEPTA RENUNCIA. RECONOCER PERSONERIA                                                                                                                                               28/11/2019 AUTO RESUELVE RENUNCIA PODER AUTO ACEPTA RENUNCIA DEL APODERADO DE LA DEMANDADA. RECONOCE PODER A NUEVA APODERADA DE LA DEMANDADA.                                                                                                                                                                                                                                                                                                                                                                                                                                                                                                                                                                                                                                                                                                                                                                                                                                                                                                                                                                                                                                                                                                                                                                                                                                                  03/02/2020 AL DESPACHO                                                                                                                                                                                                                                                                                                                                                                                                                                                                                                                                                                                                                                                                                                                                                                                                                                                                                                                                                                                                                                                           </t>
  </si>
  <si>
    <t xml:space="preserve">SENTENCIA DE PRIMERA INSTANCIA DEL 29 DE MAYO DEL 2019 DESFAVORABLE.  CONDENA AL FNA A PAGAR DE MANERA SOLIDARIA CON LAS OTRAS DEMANDADAS. LAS PARTES INTERPONEN RECURSO DE APELACIÓN.                                                                                                                                                                    04/10/2019 MEMORIAL AL DESPACHO                                                                                                                                                                                                                                                                                                                                                                                                                                                                                                                                                                                                                                                                                                                                                                                                                                                                                                                                                                                                                                                                                                                                                                                                                                                                                                                                                                                                                                                                                                                                                                                                                                                                                                                                                                                                                                                                                                                                                                                                                                                                                                                                                                                                                                                                                                             </t>
  </si>
  <si>
    <t xml:space="preserve">EL 26 DE JULIO DE 2018 SE RADICÓO CONTESTACIÓN DE LA DEMANDA. EL 10 DE AGOSTO DE 2018 SE APORTA DILIGENCIAS DE NOTIFICACIÓN PERSONAL.                                                                                                                                                             10/10/2019 SE PROFIERE SENTENCIA DE PRIMERA INSTANCIA CONDENATORIA PARA LA ENTIDAD-SE INTERPONE RECURSO DE APELACIÓN                                                                                              15/10/2019 A DESPACHO EN EL TRIBUNAL                                                                                                                                                                                                                                                                                                                                                                                                                                                                                                                                                                                                                                                                                                                                                                                                                                                                                                                                                                                                                                                                                                                                                                                                                                                                                                                                                                                                                                                                                                                                                                                                                                                                                                                                                                                                                                                                                                                                                                                                                                                                                                                                                                                                                                                                                                             </t>
  </si>
  <si>
    <t xml:space="preserve">SE CONTESTO LA DEMANDA EL 06 DE AGOSTO DE 2018                                                                                                                                                                   22/10/2019 AL DESPACHO                                                                                                                                                                               28/11/2019 AUTO NOMBRA AUXILIAR DE LA JUSTICIA                                                                                                                                                                                                                                                                                                                                                                                                                                                                                                                                                                                               15/01/2020 AL DESPACHO                                                                                                                                                                                                                                                                                                                                                                                                                                                                                                 30/01/2020 AUTO NOMBRA AUXILIAR DE LA JUSTICIA                                                                                                                                                                                                                                                                                                                                                                                                                                                                                                                                                                                                                                                                                                                                                                                                                                                                                                                                                                                                                                                                                                                                                                                                                                                                                            </t>
  </si>
  <si>
    <t>EL 1 DE AGOSTO DEL 2018 SE RADICA, EN TERMINO, LA CONTESTACION DE LA DEMANDA.                                                                                                                                                                              22/10/2019 AUTO TIENE POR CONTESTADA LA DEMANDA CITA A LAS PARTES PARA AUDIENCIA EL DÍA 4 DE DICIEMBRE DE 2019A LAS 11:00 A.M.                                                                                                                           03/12/2019 AUTO DE TRÁMITE SE REPROGRAMA AUDIENCIA PARA EL DÍA 17/02/2020 A LAS 2:30 P.M.                                                                                                                                                                                                                                                                                                                                                                                                                                                                                                                                                                                                                                                                                                                                                                                                                                                                                                                                                                                                                                                                                                                                                                                                                                                                                                                                                                                                                                                                                                                                                                                                                                                                                                                                                                                                                          17/02/2020 AUTO FIJA FECHA AUDIENCIA Y/O DILIGENCIA SE LLEVA A CABO AUDIENCIA Y SE REQUIERE A LA PARTE DEMANDADA, FONDO NACIONAL DEL AHORRO PARA QUE ALLEGUE LAS DOCUMENTALES REQUERIDAS, PARA LO CUAL SE LE CONCEDERÁ UN TÉRMINO DE 15 DÍAS.                                                                                                                                                                                                                                                                                                                                                                                                                                                                                   13/03/2020 AUTO DE TRÁMITE
INCORPORA Y PONE EN CONOCIMIENTO DOCUMENTAL. SEÑALA FECHA PARA AUDIENCIA EL DIA 28/05/2020 A LAS 8:15 A.M.</t>
  </si>
  <si>
    <t xml:space="preserve">09/08/2017 AL DESPACHO                                                                                                                                                   21/08/2019 A DESPACHOO A DESPACHO PARA RESOLVER LA MEDIDA CAUTELAR PROPUESTA POR LA PARTE ACTORA.                                                                                                                                                                                                                                                                                                                                                                                                                                                                                                                                                                                                                                                                                                                                                                                                                                                                                                                                                                                                                                                                                                                                                                                                                                                                                                                                                                                                                                                                                                                                                                                                                                                                                                                                                                                                                                                                                                                                                                                                                                                                                                                                                                                                                                                                                                             </t>
  </si>
  <si>
    <t xml:space="preserve">05/09/2018. SE CONTESTÓ LA DEMANDA                                                                                                                                                                          26/07/2019 RECEPCIÓN MEMORIAL IMPULSO PROCESAL                                                                                                                           21/11/2019 AUTO PONE EN CONOCIMIENTO, ACEPTA RENUNCIA PODER                                                                                                                                                                                                                                                                                                                                                                                                                                                                                                                                                                                                                                                                                                                                                                                                                                                                                                                                                                                                                                                                                                                                                                                                                                                                                                                                                                                                                                                                                                                                                                                                                                                                                                                                                                                                                                                                                                                                                                                                                                                                                                                                                                                                                                                                                                             </t>
  </si>
  <si>
    <t xml:space="preserve">SE CONTESTO LA DEMANDA EL 05,10,2018                                                                                    PENDIENTE SE DECRETA LA FALTA DE LEGITIMACION EN LA CAUSA DEL FNA                                                                                                                                                                                                                                                                                                                                                                                                                                                                                                                                                                                                                                                                                                                                                                                                                                                                                                                                                                                                                                                                                                                                                                                                                                                                                                                                                                                                                                                                                                                                                                                                                                                                                                                                                                                                                                                                                                                                                                                                                                                                                                                                                                                                                                                                                                             </t>
  </si>
  <si>
    <t xml:space="preserve">PODER PARA NOTIFICACIÓN Y ATENCIÓN DEL PROCESO                                                                                                                                                                  23/10/2019 AL DESPACHO                                                                                                             08/11/2019 AUTO INADMITE DEMANDA                                                                                        18/11/2019 AL DESPACHO                                                                                                                                                                                                                                                                                                                               16/12/2019 AUTO RECHAZA DEMANDA
EXCLUDENDUM Y RECONOCE PERSONERÍA                                                                                                                                                                                                                                                                                                                                                                                                                                                                                                                                                                                                                                                                                   28/01/2020 AL DESPACHO                                                                                                                                                                                                                                 05/02/2020 AUTO CONCEDE RECURSO DE APELACIÓN EN EFECTO SUSPENSIVO                                                                                                                                                                                                                                                                                                                                                                                                                                                                                                                                                                        18/02/2020 AUTO DECLARA DESIERTO RECURSO                                                                                                                                                                                                                 04/03/2020 REQUIERE SO PENA ARTICULO 317 C.G.P                                                                                                                                                                                                                                                                  </t>
  </si>
  <si>
    <t xml:space="preserve">SE CONTESTO LA DEMANDA EL 10,10,18                                                                                                                                                                                                                       16/08/2019 SENTENCIA DE 1º INSTANCIA                                                                                                                                      18/09/2019 AUTO ADMITE RECURSO APELACIÓN 23/10/2019 RADICACIÓN DE PROCESO                                                                                                                                                                                                                                                                                                                                                                                                                                                                                                                                                                                                                                                                                                                                                                                                                                                                                                                                                                                                                                                                                                                                                                                                                                                                                                                                                                                                                                                                                                                                                                                                                                                                                                                                                                                                                                                                                                                                                                                                                                                                                                                                                                                                                                                                                                             </t>
  </si>
  <si>
    <t>PODER PARA NOTIFICACIÓN Y ATENCIÓN DEL PROCESO                                                                                                                                                              09/10/2019 AL DESPACHO                                                                                                                                                                                                                                                                                                                               13/01/2020 AUTO DECIDE RECURSO                                                                                                                                                                                                                                                                                                                                                                                                                                                                                                                                                                                                                                                                                                                                                                                                                                                                                                                                                                                                                                                                                                                                                                                                                                                                                                                                                                                                                                                                                                                                                                                                                                                                                                                                                                                                                                                                                                                                                                              13/03/2020 AUTO ORDENA CORRER TRASLADO</t>
  </si>
  <si>
    <t xml:space="preserve">PODER PARA NOTIFICACIÓN Y ATENCIÓN DEL PROCESO                                                                                                                                   30/09/2019 AUTO REQUIERE LIQUIDADORA                                                                                                                                                                                                                                                                                                                                                                                                                                                                                                                                                                                                                                                                                                                                                                                                                                                                                                                                                                                                                                                                                                                                                                                                                                                                                                                                                                                                                                                                                                                                                                                                                                                                                                                                                                                                                                                                                                                                                                                                                                           03/02/2020 AUTO REQUIERE
Y PONE EN CONOCIMIENTO                                                                                                                                                                                                                                                                  </t>
  </si>
  <si>
    <t xml:space="preserve">PODER PARA NOTIFICACIÓN Y ATENCIÓN DEL PROCESO                                                                                                                                   23/10/2019 AL DESPACHO                                                                                                                                                                                                                                                                                                                                                                                                                                                                                                                                                                                                                                                                                                                                                                                                                                                                                                                                                                                                                                                                                                                                                                                                                                                                                                                                                                                                                                                                                                                                                                                                                                                                                                                                                                                                                          17/02/2020 RENUNCIA A PODER                                                                                                                                                                                                                                                                                                                                                                                                                                                                                   </t>
  </si>
  <si>
    <t xml:space="preserve">PODER PARA NOTIFICACIÓN Y ATENCIÓN DEL PROCESO                                                                                                                                   20/11/2017 ADMISIÓN                                                                                                                                17/09/2018 FONDO CONTESTA                                                                              22/03/2019 AUDIENCIA DEL ART, 77. SUSPENDEN DILIGENCIA PARA VINCULAR A TEMPORALES Y OPTIMIZAR                                                                                                                                                                                                                                                                                                                                                                                                                                                                                                                                                                                                                                                                                                                                                                                                                                                                                                                                                                                                                                                                                                                                                                                                                                                                                                                                                                                                                                                                                                                                                                                                                                                                                                                                                                                                                                                                                                                                                                                                                                                                                                                                                                                                                                                                                                             </t>
  </si>
  <si>
    <t xml:space="preserve">PODER PARA NOTIFICACIÓN Y ATENCIÓN DEL PROCESO                                                                                                                                   05/08/2019 AUTO FIJA FECHA AUDIENCIA Y/O DILIGENCIA
ACEPTA LA RENUNCIA DE PODER DEL APODERADO DEL FNA Y SE LE REQUIERE PARA QUE CONSTITUYA APODERADO - SE RECONOCE PERSONERIA ADJETIVA AL APODERADO DE LIBERTY SEGUROS S.A.                                                                                                                        SE TIENE POR CONTESTADA LA DEMANDA POR PARTE DEL FNA Y DE LIBERTY SEGUROS S.A. - FIJA FECHA DE AUDIENCIA PARA EL DÍA 11 DE MAYO DE 2020 A LAS 09:00 AM PARA ART. 77 DEL CPT Y SS Y DE SER POSIBLE ART. 80 DEL CPT Y SS                                                                                                                                                                               15/11/2019 AL DESPACHO                                                                                                                                                                                                                                                                                                                                                                                                                                                                                                                                                                                                                                                                                                                                                                                         23/01/2020 AUTO RECONOCE PERSONERÍA A LA APODERADA DEL FNA Y REQUIERE AL PRESUNTO APODERADO SUSTITUTO                                                                                                                                                                                                                                                                                                                                                                                                                                                         06/02/2020 AL DESPACHO                                                                                                                                                                                                                                                                                  12/02/2020 AUTO RECONOCE PERSONERÍA LUIS CARLOS PADILLA SUAREZ- COMO ABOGADO SUSITUTO                                                                                                                                                                                                                                                                                                                                                                                                                                                                                                                                                                                                                                                                                                                                                                         </t>
  </si>
  <si>
    <t xml:space="preserve">PODER PARA NOTIFICACIÓN Y ATENCIÓN DEL PROCESO                                                                                                                                   21/10/2019 EN LA FECHA SE TRAMITA OFICIO NO. 1787 AL TRIBUNAL SUPERIOR DE BOGOTA SALA LABORAL-APELACION AUTO EN EFECTO DEVOLUTIVO                                                                   01/11/2019 AUTO QUE ADMITE RECURSO                                                                                                 08/11/2019 AUTOS DE SUSTANCIACIÓN SE SEÑALA EL 14 DE NOVIEMBRE DE 2019 A LAS 9:10 AM PARA AUDIENCIA DE DECISIÓN EN EL TRIBUNAL                                                                                                                  08/11/2019 AL DESPACHO                                                                                                                                       15/11/2019 AL DESPACHO                                                                                                                                                              03/12/2019 RECEPCIÓN EXPEDIENTE                                                                                                                                                                                                                                                                                                                                                                                                                                                                                                                                                                                                                                                                                                                                                                                                                                                                                                                                                                                                                                                                                                                                                                                                                                                                                                                                                                                                                                                                                                                                                                                                                                                                                                                                                                                                                                                                                                                                                                                                                                           05/03/2020 CONSTANCIA SECRETARIAL LA SUSCRITA SECRETARIA INFORMA QUE LA NOTIFICACION POR AVISO ALLEGADA NO SE REALIZÓ EN DEBIDA FORMA, MOTIVO POR EL QUE EL EXPEDIENTE PASA A LA LETRA HASTA TANTO SEA TRAMITADA CON EL FORMATO DEL DESPACHO Y LAS CORRESPONDIENTES COPIAS COTEJADAS                                                                                                                                                                                                                                                                  </t>
  </si>
  <si>
    <t xml:space="preserve">PODER PARA NOTIFICACIÓN Y ATENCIÓN DEL PROCESO                                                                                                                                   31/07/2019 AUTO FIJA FECHA AUDIENCIA DE CONC Y PRIMERA DE TRAM
PARA EL DIA 14 DE FEBRERO DEL 2020 A LAS 3 PM, SE TIENE POR CONTESTADA LA DEMANDA, SE ACCEDE A LA RENUNCIA QUE AL PODER HACE EL DOCTOR EDUARDO LOPEZ VILLEGAS, EN CALIDAD DE APODERADO DE LA DEMANDADA FONDO NACIONAL DE AHORRO                                                                                                                                                                                                                                                                                                                                                                                                                                                                                                                                                                                                                                                                                                                                                                                                                                                                                                                                                                                                                                                                                                                                                                                                                                                                                                                                                                                                                                                                                                                                                                                                                                                                                                                                                                                                                          18/02/2020 AUTO PONE EN CONOCIMIENTO LA AUDIENCIA DE CONCILIACION, DECISIÓN DE EXCEPCIONES PREVIAS, SANEAMIENTO, FIJACION DEL LITIGIO DEL DIA 14 DE FEBRERO DEL 2020, SE APLAZA PARA EL DIA 21 DE FEBRERO DEL 2020 A LAS 3:00 PM                                                                                                                                                                                                                                                                                                                                                                                                                                                                                   09/03/2020 AUTO PONE EN CONOCIMIENTO EN AUDIENCIA DE FEBRERO 21/20: SE DECRETARON A LAS PARTES LAS PRUEBAS DE OFICIOS, SE INDICO QUE NO SE SEÑALA AUDIENCIA DE TRAMITE Y JUZGAMIENTO HASTA QUE LLEGUEN LAS RESPUESTAS, LISTOS LOS OFICIOS A LAS PARTES PARA DILIGENCIAR </t>
  </si>
  <si>
    <t xml:space="preserve">PODER PARA NOTIFICACIÓN Y ATENCIÓN DEL PROCESO                                                                                                                                   17/09/2018 FONDO CONTESTA                                                                                                              02/08/2019 AUDIENCIA DEL ART 77- FIJAN EL 6 DE FEBRREO DEL 2020 A LAS 9.00 A.M PARA AUDIENCIA ART.80                                                                                                                                                                                                                                                                                                                                                                                                                                                                                                                                                                                                                                                                                                                                                                                                                                                                                                                                                                                                                                                                                                                                                                                                                                                                                                                                                                                                                                                                                                                                                                                                                                                                                                                                                                                                                          19/02/2020 SE ORDENA VINCULAR A CONFIANZA COMO LLAMADO EN GARANTIA                                                                                                                                                                                                                                                                                                                                                                                                                                                                                   </t>
  </si>
  <si>
    <t xml:space="preserve">PODER PARA NOTIFICACIÓN Y ATENCIÓN DEL PROCESO                                                                                                                                   27/09/2019 AL DESPACHO                                                                                                                                                                        28/10/2019 AUTO RESUELVE RENUNCIA PODER ACEPTA RENUNCIA DE PODER; ORDENA OFICIAR.                                                                                                                                                                30/10/2019 OFICIO ELABORADO                                                                                                                                                                                            03/12/2019 AL DESPACHO                                                                                                                                                                                                                                                                                                                                                                                                                                                                                                                                                                                                                                                                                                                                                                                                                                                                                                                                                                                                                                                                                                                                                                                                                                                                                                                                                                                                                                                                                                                                    11/02/2020 AUTO RECONOCE  PERSONERÍA ACEPTA RENUNCIA - INCORPORA DOCUMENTAL - ORDENA REITERAR OFICIO                                                                                                                                                                                                                                                                                      19/02/2020 OFICIO ELABORADO                                                                                                                                                                                                                                                                                                                                                                                                                                                                                   </t>
  </si>
  <si>
    <t xml:space="preserve">PODER PARA NOTIFICACIÓN Y ATENCIÓN DEL PROCESO                                                                                                                                   19/09/2019 AUTO ORDENA NOTIFICAR EN DEBIDA FORMA                                                                             12/11/2019 AL DESPACHO                                                                                                                                             25/11/2019 CONSTANCIA SECRETARIAL LA ENTRADA AL DESPACHO NO CORRESPONDE A ESTE PROCESO. EL MISMO CONTINUA EN TERMINOS                                                                               29/11/2019 AL DESPACHO VENCIDO EL TERMINO CONCEDIDO A LA PARTE DEMANDADA PARA NOTIFICAR A LA DEMANDADA TEMPO NEXOS SIN TRAMITE ALGUNO. CON PODER CONFERIDO POR LA DEMANMDADA FO NDO NACIONAL DEL AHORRO.                                                                                                                                                                                                                                                                                                                                                                                                                                                                                                                                                                                                                                                                                                                                                                                                                                                                                                                                                                                                                                                                                                                                                                                                                                                                                                                                                                                                                                                                                                                                    10/02/2020 AUTO REQUIERE EXPLICACIONES. RECONOCE APODERADO DEMANDADA FONDO NACIONAL DEL AHORRRO.                                                                                                                                                                                                                                                                                                                                                                                                                                                                                                       28/02/2020 AL DESPACHO                                                                                                                                                                                                                                                                  </t>
  </si>
  <si>
    <t xml:space="preserve">PODER PARA NOTIFICACIÓN Y ATENCIÓN DEL PROCESO                                                                                                                                   15/10/2019 AL DESPACHO                                                                                                                                                                                                                                                                                                                                                                                                                                                                                                                                                                                                                                                                                                                                                                                                                                                                                                                                                                                                                 30/01/2020 AL DESPACHO                                                                                                                                                                                                                                                                                                                                                                                                                                                                                                                                                                                                                                                                                                                                                                                                                                                                                                                                                                                                                                                                                                                                                                                                                                                                                            </t>
  </si>
  <si>
    <t xml:space="preserve">PODER PARA NOTIFICACIÓN Y ATENCIÓN DEL PROCESO                                                                                                                                   13/09/2019 AL DESPACHO                                                                                                                                             26/11/2019 AUTO REQUIERE REQUIERE 292, RECONOCE PERSONERIA                                                                                                                                                                                                                                                                                                                                                                                                                                                                                                                                                                                                                                                                                                                                                                                                                                                                                                                                                                                                                                                                                                                                                                                                                                                  31/01/2020 AL DESPACHO                                                                                                                                                                                                                                                                                                                                                                                                                                                                                                                                                                                                                                                                                                                                                                                                                                                                                                                                                                                                                                                           </t>
  </si>
  <si>
    <t xml:space="preserve">PENDIENTE PODER                                                                                                                                   02/05/2019 AUTO NOMBRA AUXILIAR DE LA JUSTICIA                                                                   28/10/2019 AUTO REQUIERE                                                                                                                                                                                                                                                                                                                                                                                                                                                                                                                                                                                                                                                                                                                                                                                                                                                                                                                                                                                                                                                                                                                                                                                                                                                                                                                                                                                                                                                                                                                                                                                                                                                                                                                                                                                                                          20/02/2020 AL DESPACHO                                                                                                                                                                                                                                                                                                                                                                                                                                                                                   </t>
  </si>
  <si>
    <t xml:space="preserve">PODER PARA NOTIFICACIÓN Y ATENCIÓN DEL PROCESO                                                                                                                                   23/10/2019 SE CONSTITUYO EN AUDIENCIA DE CONCILAICIÓN, DEICISON DE EXCEPCIONES PREVIAS, SANEAMIENTO Y FIJACION DEL LITIGIO. SI FIJO DFECHA PARA EL DIA JUEVES (2) DE ABRIL DE 2020, A LA HORA DE LAS (4:30 P.M.) A FIN DE CONSTITUIRSE EN AUDIENCIA DE JUZGAMIENTO.                                                                                                                                                                                                                                                                                                                                                                                                                                                                                                                                                                                                                                                                                                                                                                                                                                                                                                                                                                                                                                                                                                                                                                                                                                                                                                                                                                                                                                                                                                                                                                                                                                                                                                                                                                                                                                                                                                                                                                                                                                                                                                                                                                                                                                                                                                             </t>
  </si>
  <si>
    <t>PODER PARA NOTIFICACIÓN Y ATENCIÓN DEL PROCESO                                                                                                                                   01/04/2019 AUTO RECONOCE PERSONERÍA
SE AGREGA LA DOCUMENTAL ALLEGADA POR EL FONDO NACCIONAL DEE AHORRO SE RECONOCE PODER A HECHO MEDINA CASAS COMO SU APODERADO. SE AGREGA LA SOLICITUD PRESENTADA POR LA SECRETARIA DISTRITAL DE HACIENDA - SE RECONOCE PODER A LUIS EDUARDO CORTINA PEÑARANDA COMO APODERADO DE SECRETARIA DISTRITAL DE HACIENDA                                                                                                                19/11/2019 AL DESPACHO                                                                                                                                    12/12/2019 AUTO RECONOCE PERSONERÍA                                                                                                                                                                                                                                                                                                                                                                                                                                                                                                                                                                                                                                                                                                                                                                                                                                                                                                                                                                                                                                                                                                              05/02/2020 AL DESPACHO                                                                                                                                                                                                                                                                                                                                                                                                                                                                                                                                                                                                                                                                                                                                                                                                                                                                                                                                                                                                                                                           09/03/2020 AUTO NOMBRA AUXILIAR DE LA JUSTICIA NOMBRA LIQUIDADOR</t>
  </si>
  <si>
    <t xml:space="preserve">AREA LABORAL                                                                                                                                   17/10/2019 PASO DE SECRETARIA A DESPACHO PARA CONTINUAR TRÁMITE SEÑALAR FECHA.                                                                                                        29/10/2019 PASO DE SUSTANCIACION A DESPACHO                                                                                                              08/11/2019 AUTO FIJA FECHA AUDIENCIA Y/O DILIGENCIA INCIAL PARA EL 28 ENERO 2020 - 9:00 AM                                                                                                                                                                                                                                                                                                                                                                                                                                                                                                                                                                                                                                                                                                                                                                                                                                                                                                                                                                                                                                                                                                                                                                                                                                                                                                                                                                                                                                                                                                                                                                                                                                                                                                                                                                                                                                                                                                                                                                                                                                                                                                                                                                                                                                                                                                             </t>
  </si>
  <si>
    <t xml:space="preserve">AREA LABORAL                                                                                                                                   13/05/2019 TRASLADO EXCEPCIONES PAR 2 ART 175 CPACA                                                                                                                                                                                                                                                                                                                                                                                                                                                                                                                                                                                                                                                                                                                                                                                                                                                                                                                                                                                                                                                                                                                                                                                                                                                                                                                                                                                                                                                                                                                                                                                                                                                                                                                                                                                                                                                                                                                                                                                                                                                                                                                                                                                                                                                                                                             </t>
  </si>
  <si>
    <t xml:space="preserve">PODER PARA NOTIFICACIÓN Y ATENCIÓN DEL PROCESO                                                                                                                                                            28/08/2018 ADMISIÓN                                                                                                    13/11/2018 CONTESTACIÓN FONDO                                                                                                               21/04/2019 DEMANDANTE REFORMA DEMANDA.                                                                                              30/08/2019 FONDO CONTESTA REFORMA DE DEMANDA Y LLAMA EN GARATÍA A LIBERTY. FIANZAS Y SURAMERICANA                                                                                                                                                                                                                                                                                                                                                                                                                                                                                                                                                                                                                                                                                                                                                                                                                                                                                                                                                                                                                                                                                                                                                                                                                                                                                                                                                                                                                                                                                                                                    29/01/2020 AUTO FIJA FECHA DE AUDIENCIA INICIAL DE QUE TRATA EL ART 77 DEL CPL, PARA EL DIA 14 DE MAYO DE 2020 A LAS 09:00 AM                                                                                                                                                                                                                                                                                                                                                                                                                                                                                                                                                                                                                                                                                                                                                                         </t>
  </si>
  <si>
    <t xml:space="preserve">PODER PARA NOTIFICACIÓN Y ATENCIÓN DEL PROCESO                                                                                                                                   DEMANDANTE REFORMA DEMANDA.                                                                                            30/08/2019 FNA CONTESTA REFORMA DEMANDA.                                                                                                                                10/10/2019 DEMANDANTE APORTA ENVIO DE NOTIFICACION PERSONAL A LA LLAMADA EN GARANTIA SEGUROS DEL ESTADO SA. AC.                                                                                           17/10/2019 RADICAMOS PODER FNA- COMJURIDICA                                                                                                                                                                                                                                                                                                                                                                                                                                                                                                                                                                                                                                                                                                                                                                                                                                                                                                                                                                                                                                                                                                                                                                                                                                                  03/02/2020 AUTO DE TRÁMITE
CON AUTO DE FECHA 29 EDE ENERO DEL AÑO 2020 TENER POR NO CONTESTADA REFORMA DE PARTE SERVICIOS TEMPORALES UNO A BOGOTA S.A.A Y OPTIMIZAR RECNOCER PERONERIA AL DR DILSON JAVIER JAVIER RAMIREZ CORRASESE TRASLADO COMO APODERAOO DE SEGUROS DEL ESTADO                                                                                                                                                                                                                                                                                                                                                                                                                                                                                                                                                                                                                                                                                                                                                                                                                                                                                                                                                                                                                                                           </t>
  </si>
  <si>
    <t xml:space="preserve">MEDIANTE AUTO DEL 5 DE OCTUBRE DE 2018, EL JUZGADO NOTIFICÓ LA ADMISIÓN DE LA DEMANDA DE EXTINCIÓN DE DOMINIO.                                                                                                                                   07/10/2019 SE RADICO PODER                                                                                                                                                                                                                                                                                                                               PROCESO EN ETAPA DE NOTIFICACIÓN-EMPLAZAMIENTO                                                                                                                                                                                                                                                                                                                                                                                                                                                                                                                                                                                                                                                                                                                                                                                                                                                                                                                                                                                                                                                                                                                                                                                                                                                                                                                                                                                                                                                                                                                                                                                                                                                                                                                                                                                                                                                                                                                                                                              </t>
  </si>
  <si>
    <t xml:space="preserve">PODER PARA NOTIFICACIÓN Y ATENCIÓN DEL PROCESO                                                                                                                                   23/10/2019 AUTO ACEPTA LA RENUNCIA PRESENTADA POR EL ABOGADO JOSE DARIO ACEVEDO GAMEZ, RECONOCE PERSONERIA ADJETIVA A LA ABOGADA ANGIE NATALIA FLOREZ GUZMAN COMO APODERADA DE LA DEMANDADA FONDO NACIONAL DEL AHORRO Y RECONOCE PERSONERIA A LA ABOGADA ANDREA SATEFANY NINCO GUTIERREZ COMO APODERADA SUSTITUTA DE DICHA ENTIDAD                                                                                                                                                                         29/10/2019 AL DESPACHO                                                                                                                                                                                                                                                                                                                                                                                                                                                                                                                                                                                                                                                                                                                                                                                                                                                                                                                                                                                                                                                                                                                                                                                                                                                                                                                                                                                                                                                                                                                                                                                                                                                                                                                                                                                                                                                                                                                                                                                                                                                                                                                                                                                                                                                                                                             </t>
  </si>
  <si>
    <t xml:space="preserve">PODER PARA NOTIFICACIÓN Y ATENCIÓN DEL PROCESO                                                                                                                                   26/07/2019 AL DESPACHO POR REPARTO//25/10/2019 AUTO QUE ADMITE RECURSO SEÑALA EL 31 DE OCTUBRE DE 2019 A LAS 9:35 AM                                                                                31/10/2019 AL DESPACHO                                                                                                                              06/11/2019 AUTO INTERLOCUTORIO EN AUDIENCIA CONFIRMA PROVIDENCIA DEL 17 JULIO 2019. SIN COSTAS EN INSTANCIA.                                                                                                                               19/11/2019 RECEPCIÓN EXPEDIENTE SE RECIBE EXPEDIENTE CON OFICIO N° 9685 DEL TRIBUNAL SUPERIOR CONFIRMANDO AUTO                                                                                                                                    09/12/2019 AL DESPACHO                                                                                                                                                                                                                                                                                                                                                                                                                                                                                                                                                                                                                                                                                                                                                                                                                                                                             30/01/2020 AUTO OBEDÉZCASE Y CÚMPLASE Y SE FIJA FECHA PARA AUDIENCIA DEL ART. 77 Y 80 DE CPTSS, PARA EL DÍA 20 DE ABRIL DE 2020, A LAS 11:30 A.M                                                                                                                                                                                                                                                                                                                                                                                                                                                                                                                                                                                                                                                                                                                                                                                                                                                                                                                                                                                                                                                                                                                                                                                                                                                                                            </t>
  </si>
  <si>
    <t xml:space="preserve">PODER PARA NOTIFICACIÓN Y ATENCIÓN DEL PROCESO                                                                                                                                   18/03/2019 AUTO ADMITE CONTESTACIÓN DE LA DEMANDA                                                                                                      21/11/2019 AUTO RECONOCE PERSONERIA Y ORDENA EMPLAZAR                                                                                                                                                                                                                                                                                                                                                                                                                                                                                                                                                                                                                                                                                                                                                                                                                                                                                                                                                                                                                                                                                                                                                                                                                                                                                                                                                                                                                                                                                                                                                                                                                                                                                                                                                                                                                                                                                                                                                                                                                                                                                                                                                                                                                                                                                                             </t>
  </si>
  <si>
    <t xml:space="preserve">PODER PARA NOTIFICACIÓN Y ATENCIÓN DEL PROCESO                                                                                                                                                              08/05/2019 AUTO TIENE POR CONTESTADA LA DEMANDA POR EL FNA Y OPTIMIZAR. DESIGNA CURADOR Y EMPLAZA A TEMPORALES UNO A BOGOTÁ SAS                                                                                                                                                              25/10/2019 AL DESPACHO                                                                                                                                        21/11/2019 AUTO ORDENA EMPLAZAMIENTO                                                                                                                                                                                                                                                                                                                                                                                                                                                                                                                                                                                                                                                                                                                                                                                                                                                                                                                                                                                                                                                                                                                                                                                                                                                                                                                                                                                                                                                                                                                                                                                                                                                                                                                                                                                                                                                                                                                                                                                                                                                                                                                                                                                                                                                                                                             </t>
  </si>
  <si>
    <t xml:space="preserve">PODER PARA NOTIFICACIÓN Y ATENCIÓN DEL PROCESO                                                                                                                                   08/10/2019 DILIGENCIA DE NOTIFICACIÓN PERSONAL (ACTA) EN LA FECHA SE NOTIFICA LA LLAMADA EN GARANTIA LIBERTY SEGUROS S.A                                                                                                                  22/10/2019 AL DESPACHO                                                                                                                                                                                                                                                                                                                                                                                                                                                                                                                                                                                                                                                                                                                                                                                                                                                                                                                                                                                                                                                                                                                                                                                                                                                                                                                                                                                                                                                                                                                                                                                                                                                                                                                                                                                                                                                                                                                                                                                                                                                                                                                                                                                                                                                                                                             </t>
  </si>
  <si>
    <t>PODER PARA NOTIFICACIÓN Y ATENCIÓN DEL PROCESO                                                                                                                                   21/08/2019 AUTO RESUELVE SOLICITUD ORDENESE LA ENTREGA DEL OFICIO                                                                                                                                                           05/11/2019 AUTO RESUELVE RENUNCIA PODER DEL DOCTOR HECTOR Y SE ORDENA LA REPRODUCCION DEL OFICIO                                                                                                                                    10/12/2019 AUTO RECONOCE PERSONERÍA A LA DOCTORA JULIETH MARINA GUEVARA COMO APODERADA DEL FONDO                                                                                                                                                                                                                                                                                                                                                                                                                                                                                                                                                                                                                                                     21/01/2020 OFICIO # 035 FNAHORRO..INFORMEN NUMERO DE CUENTA PARA TRASLADAR TITULO                                                                                                                                                                                                                                                                                                                                                                                                                                                                                                                                                                                                                                                                                                                                                                                                                                                                                                                                                                                                                                                                                                                                                                                                                                                                                                                                                                                                                                                                                                                    11/03/2020 AUTO RESUELVE SOLICITUD SE ORDENA LA CONVERSION DE LOS TITULOS</t>
  </si>
  <si>
    <t xml:space="preserve">PODER PARA NOTIFICACIÓN Y ATENCIÓN DEL PROCESO                                                                                                                                       23/10/2019 AL DESPACHO                                                                                                                  06/11/2019 AUTO REQUIERE
SECRETARIA DAR CUMPLIMIENTO Y PONE EN CONOCIMIENTO                                                                                                                                    09/12/2019 AL DESPACHO                                                                                                                                                                                           19/12/2019 AUTO RESUELVE RENUNCIA PODER Y AUTO NOMBRA AUXILIAR DE LA JUSTICIA                                                                                                                                                                                                                                                                                                                                                                                                                                                                                                                                                                                                                                                                                  29/01/2020 AL DESPACHO                                                                                                                                                                                                                                                                                                                                                                                                                                                                                                                                                                                                                                                                                                                                                                                                                                                                                                                                                                                                                                                                                                                                                                                                                                                                                            </t>
  </si>
  <si>
    <t xml:space="preserve">PODER PARA NOTIFICACIÓN Y ATENCIÓN DEL PROCESO                                                                                                                                                        24/09/2019 FIJACIÓN EDICTO EMPLAZATORIO (15 DIAS) EN LA FECHA SE REALIZA LA INCLUSION DEL CONTENIDO DE LA VALLA EN EL REGISTRO NACIONAL DE PROCESOS DE PERTENENCIA, POR EL TERMINO DE UN MES                                                                                                                                                                           01/11/2019 AL DESPACHO                                                                                                                                    06/12/2019 AUTOS DE TRAMITE
ACEPTA RENUNCIA Y RECONOCE APODERADO                                                                                                                                                                                           13/12/2019 AL DESPACHO                                                                                                                                                                                                                                                                                                                                                                                                                                                          24/01/2020 AUTOS DE TRAMITE
POR SECRETARÍA REQUIÉRASE AL CURADOR AD LITEM DESIGNADO                                                                                                                                                                                                                                                                                                                                                                                                                                                                                                                                                                                                                                                                                                                                                                                                                                                                                                                                                                                                                                                                                                                                                                                                                                                                                                                                                                                                                                                                                                                    </t>
  </si>
  <si>
    <t>PODER PARA NOTIFICACIÓN Y ATENCIÓN DEL PROCESO.                                                                                                                                   17/10/2019 AUTO ACEPTA RENUNCIA SE RECONOCE PERSONERIA JURICA.                                                                                                                                                                                                                                                                                                                                                                                                                                                                                                                                                                                                                                                                                                                                                                                                                                                                                                                                                                                                                                                                                                                                                                                                                                                                                                                                                                                                                                                                                                                                                                                                                                                                                                                                                                                                                                                                                                                                                                                                                                                                                                                                                                                                                                                                                                             12/03/2020 AUTO RESUELVE RENUNCIA PODER NO SE ACCEDE A LA RENUNCIA DEL PODER PRESENTADA POR LA ABOGADA SUSTITUTA DEL FONDO NACIONAL DEL AHORRO, SE REQUIERE A LA PARTE ACTORA.</t>
  </si>
  <si>
    <t xml:space="preserve">PODER PARA NOTIFICACIÓN Y ATENCIÓN DEL PROCESO.                                                                                                                                   27/05/2019 RECEPCION DE MEMORIAL ALLEGAN SUBSANACION DE CONTESTACIÓN DEMANDA                                                                                                                                    13/12/2019 AUTO ADMITE CONTESTACIÓN DE LA DEMANDA
SE ACEPTA LA CONTESTACION DE LA DEMADA PRESENTADA POR LAS PARTES DEMANDADAS. SE ACEPTA EL LLAMADO EN GARANTIA PROPUESTO POR EL FONDO NACIONAL DEL AHORRO                                                                                                                                                                                                                                                                                                                                                                                                                                                                                                                                                                                                                                                                                                                                                                                                                                                                                                                                                                                                                                                                                                                                                                                                                                                                                                                                                                                                                                                                                                                                                                                                                                                                                                                                                                                                                                                                                                                                                                                                                                                                                                                                                                         </t>
  </si>
  <si>
    <t>PODER PARA NOTIFICACIÓN Y ATENCIÓN DEL PROCESO.                                                                                                                                   16/10/2019 AUTO DE SUSTANCIACIÓN ACEPTA RENUNCIA Y REQUIERE                                                                                                                                                                                                                                                                                                                               13/12/2019 AUTO DE SUSTANCIACIÓN 
FIJA FECHA AUDIENCIA ARTICULO 77                                                                                                                                                                                                                                                                                                                                                                                                                                                                                                                                                                                                                                                                                                                                                                                                                                                                                                                                                                                                                                                                                                                                                                                                                                                                                                                                                                                                                                                                                                                                                                                                                                                                                                                                                                                                                                                                                                                                                                              09/03/2020 AUTO DE SUSTANCIACIÓN
AGREGA AL EXPEDIENTE Y ACEPTA RENUNCIA</t>
  </si>
  <si>
    <t xml:space="preserve">PODER PARA NOTIFICACIÓN Y ATENCIÓN DEL PROCESO.                                                                                                                                   10/10/2019 SE RADICA PODER, PENDIENTE RECONOCIMIENTO D EPERSONERIA                                                                                                                                                                                                                                                                                                                                                                                                                                                                                                                                                                                                                                                                                                                                                                                                                                                                                                                                                                                                                                                                                                                                                                                                                                                                                                                                                                                                                                                                                                                                                                                                                                                                                                                                                                                                                                                                                                                                                                                                                                                                                                                                                                                                                                                                                                             </t>
  </si>
  <si>
    <t xml:space="preserve">PODER PARA NOTIFICACIÓN Y ATENCIÓN DEL PROCESO.                                                                                                                                   11/10/2019 AUTO RECONOCE PERSONERÍA                                                                                                                                                                                                                                                                                                                                                                                                                                                                                                                                                                                                                                                                                                                                                                                                                                                                                                                                                                                                                                                                                                                                                                                                                                                                                                                                                                                                                                                                                                                                                                                                                                                                                                                                                                                                                                                                                                                                                                                                                                                                                                                                                                                                                                                                                                             </t>
  </si>
  <si>
    <t>PODER PARA NOTIFICACIÓN Y ATENCIÓN DEL PROCESO.                                                                                                                                   14/08/2019 AUTO FIJA FECHA AUDIENCIA Y/O DILIGENCIA
SE SEÑALA FECHA PARA EL DÍA 12 DE NOVIEMBRE DE 2019 A LAS 12:00 M 04/10/2019 AUTO DE TRÁMITE SE RECONOCE PERSONERIA ADJETIVA                                                                                                                                                                                        13/11/2019 AUTO FIJA FECHA AUDIENCIA Y/O DILIGENCIA SEÑALA FECHA AUDIENCIA 29/04/2020 A LAS 10 AM                                                                                                                                                                                                                                                                                                                                                                                                                                                                                                                                                                                                                                                                                                                                                                                                                                                                                                                                                                                                                                                                                                                                                                                                                                                                                                                                                                                                                                                                                                                                                                                                                                                                                                                                                                                                                                                                                                                                                                                                                                           28/02/2020 AL DESPACHO                                                                                                                                                                                                                                                                  06/03/2020 AUTO RESUELVE RENUNCIA PODER</t>
  </si>
  <si>
    <t xml:space="preserve">PODER PARA NOTIFICACIÓN Y ATENCIÓN DEL PROCESO.                                                                                                                                   20/09/2019 AUTO RECONOCE PERSONERÍA                                                                                                                                                                                                                                                                                                                                                                                                                                                                                                                                                                                                                                                                                                                                                                                                                                                                                                                                                                                                                                                                                                                                                                                                                                                                                                                                                                                                                                                                                                                                                                                                                                                                                                                                                                                                                                                                                                                                                                                                                                                                                                                                                                                                                                                                                                             </t>
  </si>
  <si>
    <t xml:space="preserve">PODER PARA NOTIFICACIÓN Y ATENCIÓN DEL PROCESO.                                                                                                                                                                                                                                                                                                                                                                                                                                                                                                                                                                                                                                                                                                                                                                                                                                                                                                                                                                                                                                                                                                                                                                                                                                                                                                                                                                                                                                                                                                                                                                                                                                                                                                                                                                                                                                                                                                                                                                                                                                                                                                                                                                                                                                                                                                             </t>
  </si>
  <si>
    <t xml:space="preserve">PODER PARA NOTIFICACIÓN Y ATENCIÓN DEL PROCESO.                                                                                                                                   04/07/2019 AL DESPACHO CON INFORME SECRETARIAL                                                                                                                                                                                                                                                                                                                                                                                                                                                                                                                                                                                                                                                                                                                                                                                          20/11/2019 AUTO FIJA FECHA AUDIENCIA Y/O DILIGENCIA                                                                                                                                                                                                                                                                                                                                                                                                                                                                                                                                                                                                                                                                                                                                                                                                                                                                                                                                                                                                                                                                                                                                                                                                                                                                                                                                                                                                                                                                                                                    </t>
  </si>
  <si>
    <t xml:space="preserve">PODER PARA NOTIFICACIÓN Y ATENCIÓN DEL PROCESO.                                                                                                                                   17/10/2019 AL DESPACHO                                                                                                                 25/10/2019 AUTO NOMBRA AUXILIAR DE LA JUSTICIA AUTO CALENDADO 24 DE OCTUBRE DE 2019..... NOMBRA CURADOR AD-LITEM.. COMUNÍQUESE...REQUIERE SUPERINTENDENCIA DE NOTARIADO Y REGISTRO...OFÍCIESE....ACEPTA SUSTITUCIÓN DE PODER                                                                              25/10/2019 AUTO NOMBRA AUXILIAR DE LA JUSTICIA AUTO CALENDADO 24 DE OCTUBRE DE 2019                                                                                                                                                                                                                  NOMBRA CURADOR AD-LITEM.. COMUNÍQUESE...REQUIERE SUPERINTENDENCIA DE NOTARIADO Y REGISTRO...OFÍCIESE....ACEPTA SUSTITUCIÓN DE PODER                                                                                                             12/11/2019 COMUNICACIÓN SECRETARIAL FIRMADA OFICIO Y TELEGRAMA FIRMADOS                                                                                                                                      20/11/2019 AL DESPACHO                                                                                                            25/11/2019 AUTO PONE EN CONOCIMIENTO Y NOMBRA AUXILIAR DE LA JUSTICIA                                                                                                                                                                                                                                                                                                                                                                                                                                                                                                                16/01/2020 AL DESPACHO                                                                                                                                                                                                                                                                         21/01/2020 AUTO NOMBRA AUXILIAR DE LA JUSTICIA AUTO CALENDADO 20 DE ENERO DE 2020.......RELEVA Y NOMBRA CURADOR AD-LITEM.. COMUNÍQUESE                                                                                                                                                                                                                                                                                                                                                                                                                                                                                                                                                                                                                                                                                                                                           14/02/2020 AUTO DESIGNA APODERADO RELEVA Y DESIGNA CURADOR AD LITEM A AMANDA HOICATA                                                                                                                                                                                                                                                                                                                                                                                                                                                                                                                                                                                                                                                                                                                                                                         </t>
  </si>
  <si>
    <t xml:space="preserve">PODER PARA NOTIFICACIÓN Y ATENCIÓN DEL PROCESO.                                                                                                                                   22/10/2019 AUTO INTERLOCUTORIO DECLARA FALTA DE JURISDICCIÓN Y ORDENA REMITIR A LOS JUZGADOS CIVILES MUNICIPALES DE PEREIRA                                                                                                                                                                                                                                                                                                                                                                                                                                                                                                                                                                                                                                                                                                                                                                                                                                                                                                                                                                                                                                                                                                                                                                                                                                                                                                                                                                                                                                                                                                                                                                                                                                                                                                                                                                                                                                                                                                                                                                                                                                                                                                                                                                                                                                                                                                             </t>
  </si>
  <si>
    <t xml:space="preserve">CONTESTACION DEMANDA                                                                                                                                   24/10/2019 AUTO QUE ACEPTA RENUNCIA PODER REQUIERE ENTIDAD COODEMANDADA FNA                                                                                                                                                                                                                                                                                                                               19/12/2019 AUTO PONE EN CONOCIMIENTO ACEPTA RENUNCIA. RECONOCE PERSONERIA                                                                                                                                                                                                                                                                                                                                                                                                                                                                                                                                                                                                                                                                                                                                                                                                                                                                                                                                                                                                                                                                                                                                                                                                                                                                                                                                                                                                                                                                                                                                                                                                                                                                                                                                                                                                                                                                                                                                                                              </t>
  </si>
  <si>
    <t xml:space="preserve">CONTESTACION DEMANDA                                                                                                                                   21/10/2019 SE APLAZA AUDIENCIA POR SOLICITUD DE LA PARTE DEMANDANTE-PENDIENTE NUEVA FECHA//28/10/2019 AL DESPACHO                                                                          12/11/2019 AUTO FIJA FECHA AUDIENCIA Y/O DILIGENCIA ACEPTA RENUNCIA PODER / RECONOCE PERSONERIA / SEÑALA FECHA PARA LLEVAR ACABO AUDIENCIA DEL ART. 80 DEL CPT Y SS EL DIA VIERNES 13 DE MARZO DE 2020 A LAS 11:00 AM                                                                                                                                                                                                                                                                                                                                                                                                                                                                                                                                                                                                                                                                                                                                                                                                                                                                                                                                                                                                                                                                                                                                                                                                                                                                                                                                                                                                                                                                                                                                                                                                                                                                                                                                                                                                                                                                                                                                                                                                                                                                                                                                                                                                                                                                                                             </t>
  </si>
  <si>
    <t xml:space="preserve">PODER PARA NOTIFICACIÓN Y ATENCIÓN DEL PROCESO                                                                                                                                   14/01/2019 ADMIISÓN                                                                                                                 07/03/2019 CONTESTACIÓN DEMANDA POR EL FONDO                                                                                  01/10/2019 APODERADO FNA RENUCNIA AL PODER                                                                                                 17/10/2019 RADICAMOS PODER FNA- COMJURIDICA                                                                                                                                                                                                                                                                                                                                                                                                                                                                                                                                                                                                                                                                                                                                                                                                                                                                                                                                                                                                                                                                                                                                                                                                                                                                                                                                                                                                                                                                                                                                                                                                                                                                                                                                                                                                                                                                                                                                                                                                                                                                                                                                                                                                                                                                                                             </t>
  </si>
  <si>
    <t xml:space="preserve">PODER PARA NOTIFICACIÓN Y ATENCIÓN DEL PROCESO                                                                                                                                                                                                                                                                                                                                                                                                                                                                                                                                                                                                                                                                                                                                                                                                                                                                                                                                                                                                                                                                                                                                                                                                                                                                                                                                                                                                                                                                                                                                                                                                                                                                                                                                                                                                                                                                                                                                                                                                                                                                                                                                                                                                                                                                                                             </t>
  </si>
  <si>
    <t xml:space="preserve">PODER PARA NOTIFICACIÓN Y ATENCIÓN DEL PROCESO                                                                                                                                   08/10/2019 AGREGAR MEMORIAL SUSTITUYE PODER. PROCESO EN DESPACHO                                                                                                                                                                                                                                                                                                                                                                                                                                                                                                                                                                                                                                                                                                                                                                                                                                                                                                                                                                                                                                                                                                                                                                                                                                                                                                                                                                                                                                                                                                                                                                                                                                                                                                                                                                                                                                                                                                                                                                                                                                                                                                                                                                                                                                                                                                             </t>
  </si>
  <si>
    <t xml:space="preserve">CONTESTACIÓN DEMANDA Y LLAMAMIENTO EN GARANTÍA                                                                                                                                   22/10/2019 AUTO DE SUSTANCIACIÓN RECONOCE PERSONERIA, SUSTITUCION, DECRETA LA FALTA DE COMPETENCIA Y ORDENA REMITIR A LOS JUZGADOS CIVILES                                                                                                                                                                                                                                                                                                                                                                                                                                                                                                                                                                                                                                                                                                                                                                                                                                                                                                                                                                                                                                                                                                                                                                                                                                                                                                                                                                                                                                                                                                                                    13/02/2020 AUTO DE SUSTANCIACIÓN
ESTADO 017, REQUIERE PARTE DEMANDANTE                                                                                                                                                                                                                                                                                                                                                                                                                                                                                                                                                                                                                                                                                                                                                                         </t>
  </si>
  <si>
    <t xml:space="preserve">CONTESTACION DEMANDA                                                                                                                                   18/10/2019 AUTO QUE ACEPTA RENUNCIA PODER DEL APODERADO DEL FONDO NAL. DEL AHORRO, SE LE REQUIERE PARA QUE DESIGNE NUEVO APODERADO JUDICIAL QUE LO REPRESENTE Y PARA QUE GESTIONE Y ACREDITE LA NOTIFICACION CON CONFIANZA. ADMITE RESPUESTA DE LIBERTY SEGUROS S.A., RECONOCE PERSONERÍA A SU APODERADA JUDICIAL.                                                                                                                    05/11/2019 AUTO RECONOCE PERSONERÍA A LOS APODERADOS PPAL. Y SUST. DEL F.N.A., SE LES REQUIERE PARA QUE GESTIONEN Y ACREDITEN LAS NOTIFICACIONES A CONFIANZA.                                                                                                                                                                                                                                                                                                                                                                                                                                                                                                                                                                                                                                                                                                                                                                                                                                                                                                                                                                                                                                                                                                                                                                                                                                                                                                                                                                                                                                                                                                                                                                                                                                                                                                                                                                                                                                                                                                                                                                                                                                                                                                                                                                                                                                                                                                             </t>
  </si>
  <si>
    <t>COBTESTACION DEMANDA                                                                                                                                   10/10/2019 AUTO QUE ACEPTA RENUNCIA PODER                                                                                   12/11/2019 AUTO PONE EN CONOCIMIENTO RECONOCE PERSONERIA A LA DOCTORA ANGIE NATALY FLOREZ GUZMÁN, PARA QUE REPRESENTE LOS INTERESES DEL FONDO NACIONAL DEL AHORRO.                                                                                                                                                                                                                                                                                                                                                                                                                                                                                                                                                                                                                                                                                                                                                                                         23/01/2020 SE NOTIFICA A LA LLAMADA EN GARANTÍA LIBERTY SEGUROS S.A. MEDIANTE APODERADA JUDICIAL.                                                                                                                                                                                                                        29/01/2020 AUTO PONE EN CONOCIMIENTO SE NOTIFICA EL LLAMADO EN GARANTIA SEGUROS CONFIANZA S.A.                                                                                                                                                                                                                                                                                                                                                                                                                                                                                                                   10/02/2020 AUTO PONE EN CONOCIMIENTO DA POR CONTESTADA LA DEMANDA Y EL LLAMAMIENTO EN GARANTÍA A LIBERTY S.A.                                                                                                                                                                                                                                                                                                                                                                                                                                                                                                                                                                                                                                                                                                                                                                         12/03/2020 AUTO PONE EN CONOCIMIENTO
DA POR CONTESTADA LA DEMANDA Y EL LLAMAMIENTO EN GARANTÍA A COMPAÑÍA ASEGURADORA DE FIANZAS S.A. -CONFIANZA S.A.</t>
  </si>
  <si>
    <t xml:space="preserve">PODER PARA NOTIFICACIÓN Y ATENCIÓN DEL PROCESO                                                                                                                                   18/10/2019 AUTO ACEPTA RENUNCIA                                                                                                            05/11/2019 AUTO RECONOCE PERSONERÍA APODERADA FONDO NACIONAL DEL AHORRO                                                                                                                                                                                                                                                                                                                                                                                                                                                                                                                                                                                                                                                                                                                                                                                                                                                                                                                                                                                                                                                                                                                                                                                                                                                                                                                                                                                                                                                                                                                                                                                                                                                                                                                                                                                                                                                                                                                                                                                                                                           03/02/2020 AUTO DE SUSTANCIACIÓN
ADMITE CONTESTACION VINCULADA Y ADMITE LLAMADO EN GARANTIA                                                                                                                                                                                                                                                                  </t>
  </si>
  <si>
    <t xml:space="preserve">PODER PARA NOTIFICACIÓN Y ATENCIÓN DEL PROCESO                                                                                                                                   19/06/2019 AL DESPACHO PARA SENTENCIA                                                                                                                                    10/12/2019 SENTENCIA09 Dic 2019
EN LA FECHA SE PROFIERE SENTENCIA A TRAVES DE LA CUAL SE DECLARA LA EXTINCION DEL DERECHO DE DOMINIO-SE NIEGAEL RECONOCIMIENTO Y PAGO DE ACREENCIAS A FAVOR DEL FONDO NACIONAL DEL AHORRO                                                                                                                                                                                           16/12/2019 LA APODERADA DEL FONDO NACIONAL DEL AHORRO PRESENTA ORIGINAL RECURSO DE APELACION                                                                                                                                                                                                                                                                                                                                                                                                                                                          23/01/2020 QUEDA EL EXPEDIENTE EN SECRETARÍA A PARTIR DEL DÍA DE HOY 23 DE ENERO DE 2020, INCLUSIVE, POR EL TÉRMINO DE CUATRO (4) DÍAS, CORRIENDO TRASLADO A LOS NO RECURRENTES, DE LOS RECURSOS DE APELACIÓN INTERPUESTOS CONTRA LA SENTENCIA. LO ANTERIOR DE CONFORMIDAD CON LO ESTABLECIDO EN EL ARTÍCULO 67 DE LA LEY 1708 DE 2014.                                                                                                                                                                                                                        29/01/2020 AL DESPACHO                                                                                                                                                                                                                                 04/02/2020 SE REMITE PROCESO AL TRIBUNAL                                                                                                                                                                                                                                                                                                                                                                                                                                                                                                                                                                                                                                                                                                                                                                                                                                                                                                                                                                                                                                                           </t>
  </si>
  <si>
    <t xml:space="preserve">CONTESTACIÓN DEMANDA                                                                                                                                   13/08/2018 ADMISIÓN                                                                                                                         23/03/2019 FONDO CONTESTA DEMANDA Y LLAMA EN GARANTÍA                                                                                                                                     02/05/2019 ADMITE LLAMAMIENTO EN GARANTÍA DEL FNA                                                                                                                                                                                                                                                                                                                                                                                                                                                                                                                                                                                                                                                                                                                                                                                                                                                                                                                                                                                                                                                                                                                                                                                                                                                                                                                                                                                                                                                                                                                                                                                                                                                                                                                                                                                                                                                                                                                                                                                                                                                                                                                                                                                                                                                                                                             </t>
  </si>
  <si>
    <t xml:space="preserve">PODER PARA NOTIFICACIÓN Y ATENCIÓN DEL PROCESO                                                                                                                                   15/10/2019 SE LLEVA A CABO AUDIENCIA INICIAL                                                                                                                                                                                                                                                                                                                                                                                                                                                                                                                                                                                                                                                                                                                                                                                                                                                                                                                                                                                                                                                                                                                                                                                                                                                                                                                                                                                                                                                                                                                                                                                                                                                                                                                                                                                                                                                                                                                                                                                                                                                                                                                                                                                                                                                                                                             </t>
  </si>
  <si>
    <t xml:space="preserve">PODER PARA NOTIFICACIÓN Y ATENCIÓN DEL PROCESO                                                                                                                                     30/06/2018 ADMISIÓN                                                                                                                       20/03/2018 CONTESTACIÓN FONDO                                                                                                              22/07/2019 APODERADO ACTOR PIDE FECHA PARA AUDIENCIA                                                                                                                                                                                                                                                                                                                                                                                                                                                                                                                                                                                                                                                                                                                                                                                                                                                                                                                                                                                                                                                                                                                                                                                                                                                                                                                                                                                                                                                                                                                                                                                                                                                                                                                                                                                                                                                                                                                                                                                                                                                                                                                                                                                                                                                                                                             </t>
  </si>
  <si>
    <t xml:space="preserve">PODER PARA NOTIFICACIÓN Y ATENCIÓN DEL PROCESO                                                                                                                                   17/10/2019 A DISPOSICION DE LA PARTE CONTRARIA TERMINO 3 DIAS
DE LAS EXCEPCIONES PROPUESTAS.                                                                                                               30/10/2019 AUTO FIJA FECHA AUDIENCIA Y/O DILIGENCIA INICIAL, PARA EL 29 DE ENERO DE 2020 A LAS 11:00 A.M (INFORMACIÓN SUJETA A VERIFICACIÓN EN EL AUTO). RECONOCE PERSONERÍA                                                                                                                                                                                                                                                                                                                                                                                                                                                                                                                                                                                                                                                                                                                                                                                                                                                                                                                                                                                                                 29/01/2020 SE LLEVA A CABO AUDIENCIA INICIAL, SE EVACUA LA ETAPA DE CONCILIACIÓN, SANEAMIENTO Y FIJACIÓN DEL LITIGIO, SE PRESENTA RECURSO DE APELACIÓN EN CONTRA DEL AUTO QUE DECLARA NO PROBADA LA EXCEPCIÓN PREVIA DE CADUCIDAD                                                                                                                                                                                                                                  05/02/2020 AL DESPACHO POR REPARTO                                                                                                                                                                                                                                                                                                                                                                                                                                                                                                                                                                                                                                                                                                                                                                                                                                                                                                                                                                                                                                                           </t>
  </si>
  <si>
    <t xml:space="preserve">PODER PARA NOTIFICACIÓN Y ATENCIÓN DEL PROCESO                                                                                                                                   08/10/2019 SE APLAZA AUDIENCIA INICIAL HASTA TANTO NO SE APORTE PERITAJE DE LA SUPERINTENDENCIA FINANCIERA                                                                                                                                             25/11/2019 OFICIO ELABORADO                                                                                                                                                                                                                                                                                                                                                                                                                                                                                                                                                                                                                                                                                                                                                                                                                                                                                                                                                                                                                                                                                                                                                                                                                                                                                                                                                                                                                                                                                                                                                                                                                                                                                                                                                                                                                          21/02/2020 AUTO REQUIERE SE REQUIERE A LA PARTE EJECUTADA PARA QUE APORTE LA INFORMACION REQUERIDA PARA LA EXPERTICIA.                                                                                                                                                                                                                                                                                                                                                                                                                                                                                   </t>
  </si>
  <si>
    <t xml:space="preserve">PODER PARA NOTIFICACIÓN Y ATENCIÓN DEL PROCESO                                                                                                                                   01/10/2019 SE RADICA PODER Y SE SOLICITAN COPIAS                                                                                                                                                                                                                                                                                                                                                                                                                                                                                                                                                                                                                                                                                                                                                                                                                                                                                                                                                                                                                                                                                                                                                                                                                                                                                                                                                                                                                                                                                                                                                                                                                                                                                                                                                                                                                                                                                                                                                                                                                                                                                                                                                                                                                                                                                                             </t>
  </si>
  <si>
    <t xml:space="preserve">CONTESTACION DEMANDA                                                                                                                                   23/10/2019 AL DESPACHO INFORMANDO QUE SE PRESENTÓ ESCRITO POR PARTE DE LA DEMANDA Y NO SE PRESENTÓ ESCRITO DE REFORMA.                                                                                                                                    12/12/2019 AUTO REQUIERE
PONE EN CONOCIMIENTO DE LA PARTE ACTORA DOCUMENTAL ALLEGADA POR EL MINISTERIO DE RELACIONES EXTERIORES Y SE LE REQUIERE PARA QUE EN EL TERMINO DE 5 DIAS MANIFIESTE SI CONTINUARÁ CON EL TRAMITE DEL PROCESO FRENTE AL PNUD.                                                                                                                                                                                                                                                                                                                                                                            15/01/2020 AL DESPACHO                                                                                                                                                                                                                                                                                                                                                                                                                                                                                                                                                                                                                                                                                                                                                                                                                                                                                                                                                                                                                                                                                                                                                                                                                                                                                                          17/02/2020 AUTO INADMITE CONTESTACIÓN DE LA DEMANDA INADMITE CONTESTACION PRESENTADA POR SUEJE. TIENE POR CONTESTADA LA DEMANDA POR LAS RESTANTES ENTIDADES. ADMITE REFORMA A LA DEMANDA, CORRASE TRASLADO POR EL TERMINO DE 5 DIAS                                                                                                                                                                                                                 02/03/2020 AL DESPACHO
CON ESCRITO DE CONTESTACIÓN DE REFORMA A LA DEMANDA                                                                                                                                                                                                                                                                  </t>
  </si>
  <si>
    <t xml:space="preserve">PODER PARA NOTIFICACIÓN Y ATENCIÓN DEL PROCESO                                                                                                                                   24/09/2019 AUTO ORDENA EMPLAZAMIENTO                                                                                                                                                                                                                                                                                                                                                                                                                                                                                                                                                                                                                                                                                                                                                                                         2201/2020 DESIGNA NUEVO CURADOR                                                                                                                                                                                                                                                                                                                                                                                                                                                         07/02/2020 DESIGNA NUEVO CURADOR                                                                                                                                                                                                                                                                                                                                                                                                                                                                                                                                                                                                                                                                                                                                                                                                                                                                                                                                                                                                                                                           </t>
  </si>
  <si>
    <t xml:space="preserve">PODER PARA NOTIFICACIÓN Y ATENCIÓN DEL PROCESO                                                                                                                                   14/02/2019 ADMISIÓN                                                                                                                     27/03/2019 CONTESTACIÓN FNA                                                                                                                 26/04/2019 TENGASE POR NO CONTESTADA DEMANDA                                                                                                                10/06/2019 FIJAN FECHA AUDIENCIA PARA EL 23 OCTUBRE A LAS 08:30 AM                         14/02/2019 ADMISIÓN                                                                                                   27/03/2019 CONTESTACIÓN FNA                                                                                                      26/04/2019 TENGASE POR NO CONTESTADA DEMANDA                                                                     10-06/2019 FIJAN FECHA AUDIENCIA PARA EL 23 OCTUBRE A LAS 08:30 AM                                                23/10/2019 SENTENCIA- ES APELADA POR FNA-                                                                                           30/10/2019 TRIBUNAL ADMITE APELACIÓN (FL 508/19 M.P:PABLO ALVAREZ)                                                                                                                                                                                                                                                                                                                                                                                                                                                                                                                                                                                                                                                                                                                                                                                                                                                                                                                                                                                                                                                                                                                                                                                                                                                                                                                                                                                                                                                                                                                                                                                                                                                                                                                                                                                                                                                                                                                                                                                                                                                                                                                                                                                                                                                                                                             </t>
  </si>
  <si>
    <t xml:space="preserve">PODER PARA NOTIFICACIÓN Y ATENCIÓN DEL PROCESO                                                                                                                                   25/09/2019 SE LLEVA A CABO AUDIENCIA INICIAL                                                                           16/10/2019 SE RADICAN PRUEBAS POR PARTE DEL FNA                                                                                                                                                                                                03/12/2019 SE PROFIERE SENTENCIA DE PRIMERA INSTANCIA CONDENATORIA PARA EL FNA 06/12/2019 SE RADICA RECURSO DE APELACIÓN                                                                                                                                                                                                                                                                                                                                                                                                                                                                                                                                                                                                                                                                                                                                                                                                                                                                                                                                                                                                                                                                                                                                                                                                                                                  05/02/2020 SE REMITE EL PROCESO EN EFECTO DEVOLUTIVO A LOS JUZGADOS CIVILES                                                                                                                                                                                                                                                                                                                                                                                                                                                                                                                                                                        06/02/2020 AL DESPACHO POR REPARTO                                                                                                                                                                                                                                                                                                                                                                                                                                                                                   </t>
  </si>
  <si>
    <t xml:space="preserve">PODER PARA NOTIFICACIÓN Y ATENCIÓN DEL PROCESO                                                                                                                                   07/03/2019 AUTO ADMITE DEMANDA FIJA FECHA DE AUDIENCIA PARA EL DÍA LUNES VEINTE (20) DE MAYO DE DOS MIL VEINTE (2020) A LAS DOS DE LA TARDE (02:00 P.M.)                                                                                                                                                                                                                                                                                                                                                                                                                                                                                                                                                                                                                                                                                                                                                                                                                                                                                                                                                                                                                                                                                                                                                                                                                                                                                                                                                                                                                                                                                                                                    12/02/2020 AUTO FIJA FECHA AUDIENCIA Y/O DILIGENCIA
28 DE MAYO DE 2020 A LAS 10:00 A.M.                                                                                                                                                                                                                                                                                                                                                                                                                                                                                                                                                                                                                                                                                                                                                                         </t>
  </si>
  <si>
    <t xml:space="preserve">PODER PARA NOTIFICACIÓN Y ATENCIÓN DEL PROCESO                                                                                                                                   27/09/2019 AUTO PONE EN CONOCIMIENTO RECONOCE CREDITOS GRADUADOS Y DERECHOS DE VOTO. CONCEDE TÉRMINO DE 4 MESES PARA PRESENTAR ACUERDO DE REORGANIZACIÓN.                                                                                                                                                                                                                                                                                                                                                                                                                                                                                                                                                                                                                                                                                                                                                                                                                                                                                                                                                                                                                                                                                                                                                                                                                                                  07/02/2020  AUTO FIJA FECHA AUDIENCIA Y/O DILIGENCIA
AUDIENCIA DE CONFIRMACIÓN DE ACUERDO DE REORGANIZACIÓN PARA EL DÍA 24/06/2020 A LAS 8:30 A.M                                                                                                                                                                                                                                                                                                                                                                                                                                                                                                                                                                                                                                                                                                                                                                                                                                                                                                                                                                                                                                                           </t>
  </si>
  <si>
    <t xml:space="preserve">PODER PARA NOTIFICACIÓN Y ATENCIÓN DEL PROCESO                                                                                                                                   18/10/2019 AUTO RESUELVE SOLICITUD RECONOCIO PERSONERIA                                           28/10/2019 AL DESPACHO                                                                                                                        28/11/2019 AUTO RESUELVE SOLICITUD ACEPTO RENUNCIA.- RECONOCIO PERSONERIA                                                                                                                                                                                                                                                                                                                                                                                                                                                                                                                                                                                                                                                                                                                                                                                                                                                                                                                                                                                                                 30/01/2020 AL DESPACHO                                                                                                                                                                                                                                                                                                                                                                                                                                                                                                                                                                                                                                                                                                                                                                                                         19/02/2020 AUTO REQUIERE                                                                                                                                                                                                                 04/03/2020 AL DESPACHO                                                                                                                                                                                                                                                                  </t>
  </si>
  <si>
    <t>PODER PARA NOTIFICACIÓN Y ATENCIÓN DEL PROCESO                                                                                                                                                       17/10/2019 AUTO NOMBRA AUXILIAR DE LA JUSTICIA RELEVA LIQUIDADOR / DESIGNA LIQUIDADOR, LIBRAR TELEGRAMA.                                                                                    13/11/2019 AL DESPACHO                                                                                                                                                                                             02/12/2019 AUTO RESUELVE RENUNCIA PODER ACEPTA RENUNCIA PODER APODERADO JUDICIAL DEL ACREEDOR FONDO NACIONAL DEL AHORRO / PREVIO RECONOCER NUEVA PERSONERÍA,QUIEN ACEPTA EL MANDATO, HAGA PRESENTACIÓN PERSONAL ESCRITO CORRESPONDIENTE EN LA SECRETARÍA DEL JUZGADO / RELEVA LIQUIDADOR, DESIGNA NUEVO AUXILIAR DE LA JUSTICIA                                                                                                                                                                                                                                                                                                                                                                                                                                                                                                                16/01/2020 AL DESPACHO                                                                                                                                                                                                                                                                                                                                                                                                                                                                                                                                                                                                                                                                                                                                  04/02/2020 AUTO NOMBRA AUXILIAR DE LA JUSTICIA RELEVA AUXILIAR DE LA JUSTICIA, DESIGNA NUEVO LIQUIDADOR.                                                                                                                                                                                                                                                                                                                                                                                                                                                                                                                                                                                                                                                                                                                                                                                                                                                                                                                                                                                                                                                            12/03/2020 AUTO NOMBRA AUXILIAR DE LA JUSTICIA RELEVA AUXILIAR, DESIGNA NUEVO LIQUIDADOR (LIBRAR TELEGRAMA) / RECONOCE PERSONERÍA APODERADO SUSTITUTO ACREEDORA (FONDO NACIONAL DEL AHORRO).</t>
  </si>
  <si>
    <t xml:space="preserve">PODER PARA NOTIFICACIÓN Y ATENCIÓN DEL PROCESO                                                                                                                                                        16/10/2019 AL DESPACHO                                                                                                           13/11/2019 AUTO ORDENA CORRER TRASLADO DE LA OBJECIÓN PRESENTADA, SE CORRE TRASLADO POR EL TÉRMINO DE 5 DÍAS, PARA QUE SE CONTRADIGAN LAS OBJECIONES Y SE APORTEN LAS PRUEBAS A QUE HUBIERE LUGAR.                                                                                                         27/11/2019 AL DESPACHO                                                                                                                                                                                                                                                                                                                                                                                                                                                                                                                                                                                                                                                                                                                                                                                                                                                                                                                                                                                                                                                                                                                                                                                                                                                                                                                                                                                                                                                                                                                                                                                                                   10/02/2020 AUTO REQUIERE
AL DEUDOR JUAN CAMILO RODRÍGUEZ MUÑOZ X EL TÈRMINO DE 5 DÍAS.                                                                                                                                                                                                                                                                                      20/02/2020 AL DESPACHO                                                                                                                                                                                                                                                                                                                                                                                                                                                                                   </t>
  </si>
  <si>
    <t xml:space="preserve">PODER PARA NOTIFICACIÓN Y ATENCIÓN DEL PROCESO                                                                                                                                   21/10/2019 AUTO RECONOCE PERSONERÍA Y REVOCA PODER//28/10/2019 AUTO REQUIERE TERMINO DE 10 PARA QUE ALLEGUEN                                                                                                                                                                                                                                                                                                                                                                                                                                                                                                                                                                                                                                                                                                                                                                                         21/01/2020 AUTO NOMBRA AUXILIAR DE LA JUSTICIA CURADOR AD LITEM                                                                                                                                                                                                                                                                                                                                                                                                                                                                                                                                                                                                                                                                                                                                                                                                                                                                                                                                                                                                                                                                                                                                                                                                                                                                                                                                                                                                                                                                                                                    </t>
  </si>
  <si>
    <t xml:space="preserve">SENTENCIA DE SEGUNDA INSTANCIA DESFAVORABLE. SE CANCELAN LAS PRESTACIONES SOCIALES POR $28.189.563. SE MODIFICA LA PROVISIÓN POR SANCION MORATORIA LIQUIDADA HASTA EL 30 DE MAUO DEL 2019 POR $79.858.328. PROCESO RECURSO DE CASACIÓN.                                                                                                                                                                                                              19/09/2019 AL DESPACHO PARA SENTENCIA                                                                                                                                                                                                                                                                                                                                                                                                                                                                                                                                                                                                                                                                                                                                                                                                                                                                                                                                                                                                                 31/01/2020 AL DESPACHO                                                                                                                                                                                                                                                                                                                                                                                                                                                                                                                                                                                                                                                                                                                                                                                                         20/02/2020 TÉNGASE EN CUENTA LA RENUNCIA AL PODER PRESENTADA POR EL APODERADO DE LA PARTE OPOSITORA TEMPORALES UNO A BOGOTÁ S.A.,                                                                                                                                                                                                                 28/02/2020 AL DESPACHO                                                                                                                                                                                                                                                                  </t>
  </si>
  <si>
    <t xml:space="preserve">PODER PARA NOTIFICACIÓN Y ATENCIÓN DEL PROCESO                                                                                                                                   //19/09/2019 AUTO RECONOCE PERSONERÍA                                                                                                                                                                                                                                                                                                                                                                                                                                                                                                                                                                                                                                                                                                                                                                                                                                                                                                                                                                                                                                                                                                                                                                                                                                                                                                                                                                                                                                                                                                                                                                                                                                                                                                                                                                                                                                                                                                                                                                                                                                                                                                                                                                                                                                                                                                             </t>
  </si>
  <si>
    <t xml:space="preserve">CONTESTACIÓN DEMANDA                                                                                                                                                               04/06/2019 AL DESPACHO                                                                                                            20/11/2019 AUTO TIENE POR CONTESTADA LA DEMANDA POR LAS CONVOCADAS A JUICIO/ SE RECONOCE PERSONERÍA/ SE ADMITE EL LLAMAMIENTO EN GARANTÍA/ SE REQUIERE AL FONDO NACIONA DEL AHORRO/ ACEPTA RENUNCIA                                                                                                                                                                                                                                                                                                  12/12/2019 DILIGENCIA DE NOTIFICACIÓN PERSONAL (ACTA)
LIBERTY SEGUROS                                                                                                                                                                                                                                                                                                                                                                                                                                                                                                                                                                                                                                                     20/01/2020 CONTESTACION DEMANDA Y EXCEPCIONES PREVIAS, CONTESTACION LLAMAMIENTO EN GARANTIA                                                                                                                                                                                                                                                                                                                                                                                                                                                                                                                                                                                                                                                                                                                                                                                                                                                                                                                                                                                                                                 17/02/2020 AL DESPACHO                                                                                                                                                                                                                                                                                                                                                                                                                                                                                   </t>
  </si>
  <si>
    <t xml:space="preserve">PODER PARA NOTIFICACIÓN Y ATENCIÓN DEL PROCESO                                                                                                                                   17/09/2019 AUTO FIJA FECHA AUDIENCIA Y/O DILIGENCIA AUDIENCIA INICIAL 17 DE JUNIO DE 2020 9:00 A.M.                                                                                                                                                                                                                                                                                                                                                                                                                                                                                                                                                                                                                                                                                                                                                                                                                                                                                                                                                                                                                                                                                                                                                                                                                                                                                                                                                                                                                                                                                                                                                                                                                                                                                                                                                                                                                                                                                                                                                                                                                                                                                                                                                                                                                                                                                                             </t>
  </si>
  <si>
    <t xml:space="preserve">PODER PARA NOTIFICACIÓN Y ATENCIÓN DEL PROCESO                                                                                                                                   15/10/2019 AL DESPACHO                                                                                                                                                                                                                                                                                                                                                                                                                                                                                                                                                                                                                                                                                                                                                                                                                                                                                                                                                                                                                                                                                                                                                                                                                                                                                                                                                                                                                                                                                                                                                                                                                                                                                                                                                                                                                                                                                                                                                                                                                                                                                                                                                                                                                                                                                                             </t>
  </si>
  <si>
    <t xml:space="preserve">PODER PARA NOTIFICACIÓN Y ATENCIÓN DEL PROCESO                                                                                                                                   05/03/2019 PRESENTACIÓN                                                                                                  12/03/2019 ADMISIÓN                                                                                                        10/06/2019 CONTESTACIÓN DEMANDA POR FONDO                                                                                                                                                                                                                                                                                                                               05/03/2019. PRESENTACIÓN- 12/03/2019: ADMISIÓN- 10/06/2019: CONTESTACIÓN DEMANDA POR FONDO- 04/12/2019. TRASALDO EXCEPCIONES                                                                                                                                                                                                                                                                                                                                                                                                                                                                                                                                                                                                                                                                                                                                                                                                                                                                                                                                                                                                                                                                                                                                                                                                                                                                                                                                                                                                                                                                                                                                                                                                                                                                                                                                                                                                                                                                                                                                                                              </t>
  </si>
  <si>
    <t>PODER PARA NOTIFICACIÓN Y ATENCIÓN DEL PROCESO                                                                                                                                   16/08/2019 AUTO QUE RESUELVE ORDENA NOTIFICACIÓN PERSONAL DEL AUTO DE AVÓQUESE E INICIACIÓN DE JUICIO DE EXTINCIÓN DE DOMINIO.                                                                                                14/11/2019 AUTO RECONOCE PERSONERÍA                                                                                                                                                                                                                                                                                                                                                                                                                                                                                                                                                                                                                                                                                                                                                                                                                                                                                                                                                                                                                                                                                                                                                                                                                                                                                                                                                                                                                                                                                                                                                                                                                                                                                                                                                                                                                                                                                                                                                                                                                                                                                                                                                                                                                                                                                                             10/03/2020 AUTO QUE ORDENA EMPLAZAMIENTO AUTO RECONOCE PERSONERIA PARA ACTUAR A VARIOS APODERADOS Y ORDENA EMPLAZAR A LOS TERCEROS INDETERMINADOS DE CONFORMIDAD CON EL ARTÍCULO 140 DE LA LEY 1708 DE 2014.</t>
  </si>
  <si>
    <t xml:space="preserve">PODER PARA NOTIFICACIÓN Y ATENCIÓN DEL PROCESO                                                                                                                                   01/10/2019 A SECRETARIA CONTESTACION DE LA CURADORA                                                                                           06/11/2019 AUTO NOMBRA CURADOR AD - LITEM SUSTITUCION Y PERSONERIA                                                                                                                                                               29/11/019 A SECRETARIA CONTESTACION DE DEMANDA DEL CURADOR - TRAMITE                                                                                                                                                                                                                                                                                                                                                                                                                                                                                                                                                                                                                                                                                                                                                                                                                                                                                                                                                                                                                                                                                                                                                                                                                                                                                                                                                                                                                                                                                                                                                                                                                                                                                                                                                                                                                                                                                                                                                                                                                                                                                                                                                                                                                                                                                                             </t>
  </si>
  <si>
    <t xml:space="preserve">PODER PARA NOTIFICACIÓN Y ATENCIÓN DEL PROCESO                                                                                                                                   09/10/2019 AUTO FIJA FECHA AUDIENCIA INICIAL FIJA FECHA AUDIENCIA INICIAL 8 DE JULIO DE 2020 A LAS 9 DE LA MAÑANA                                                                                 01/11/2019 AUTO RESUELVE SOLICITUD-ACEPTA RENUNCIA PODER Y RECONOCE PERSONERIA                                                                                                                                        01/11/2019 AUTO RESUELVE SOLICITUD AUTO SE ESTA A LO RESUELTO EN PROVIDENCIA DEL 8 DE OCTUBRE DE 2019 RESPECTO DE LA RENUNICIA DEL PODER CONFERIDO AL DOCTOR HECTOR MAURIIO MEDINA CASAS                                                                                                                                                                                                                                                                                                                                                                                                                                                                                                                                                                                                                                                                                                                                                                                                                                                                                                                                                                                                                                                                                                                                                                                                                                                                                                                                                                                                                                                                                                                                                                                                                                                                                                                                                                                                                                                                                                                                                                                                                                                                                                                                                                                                                                                                                                             </t>
  </si>
  <si>
    <t xml:space="preserve">PODER PARA NOTIFICACIÓN Y ATENCIÓN DEL PROCESO                                                                                                                                   01/10/2019 AL DESPACHO PARA DILIGENCIAS FNR - PASA AL DESPACHO PARA AUDIENCIA INICIAL EL DIA 11 DE NOVIEMBRE DE 2019                                                                                                                                                                                                                                                                                                                               13/01/2020 AUTO FIJA FECHA AUDIENCIA Y/O DILIGENCIA
SE FIJA NUEVMAENTE FECHA PARA AUDIENCIA INICIAL EL VIERNES 13 DE MARZO DE 2020 A LAS 08:00 AM                                                                                                                                                                                                                                                                                                                                                                                                                                                                                                                                                                                                                                                                                                                                                                                                                                                                                                                                                                                                                                                                                                                                                                                                     10/02/2020 AL DESPACHO PARA DILIGENCIAS FNR - PASA AL DESPACHO PARA AUDIENCIA INICIAL EL DIA 13 DE MARZO DE 2020                                                                                                                                                                                                                                                                                                                                                                                                                                                                                                                                                                                                                                                                                                                                                                         </t>
  </si>
  <si>
    <t xml:space="preserve">PODER PARA NOTIFICACIÓN Y ATENCIÓN DEL PROCESO                                                                                                                                   23/10/2019 AUTO RECONOCE PERSONERÍA//31/10/2019 AL DESPACHO                            06/11/2019 AUTO ESTESE A LO DISPUESTO EN AUTO ANTERIOR                                                                                                                                          25/11/2019 AL DESPACHO                                                                                                                                    13/12/2019 AGREGUESE A AUTOS                                                                                                                                                                                                                                                                                                                                                                                                                                                                                                                                                                                                                                                                                                                                                                                                                                                                                                                                                                                                                                                                                                              04/02/2020 ACTA AUDIENCIA                                                                                                                                                                                                                                                                                                                                                                                                                                                                                                                                                                                                                                                                                                                                                                                                                                                                                                                                                                                                                                                           </t>
  </si>
  <si>
    <t>PODER PARA NOTIFICACIÓN Y ATENCIÓN DEL PROCESO                                                                                                                                   16/09/2019 AUTO ORDENA OFICIAR//28/10/2019 AL DESPACHO                                                         08/11/2019 AUTO RECONOCE PERSONERÍA                                                                                                                                                                                                                                                                                                                                                                                                                                                                                                                                                                                                                                                                                                                                                                                                                                                                                                                                                                                                                                                                                                                                                                                                                                                                                                                                                                                                                                                                                                                                                                                                                                                                                                                                                                                                                                                                                                                                                                                                                                           03/03/2020 AL DESPACHO                                                                                                                                                                                                                                                                  13/03/2020 AUTO REQUIERE</t>
  </si>
  <si>
    <t xml:space="preserve">RADICACIÓN DE LA RESPECTIVA DEMANDA, AUTO ADMISIÓN DEL 18 DE FEBRERO DEL 2019                                                                                                                                   16/09/2019 AUTO DECRETA MEDIDA CAUTELAR                                                                             23/09/2019 OFICIO ELABORADO INSCRIPCIÓN DE DEMANDA                                                                                                                             14/11/2019 AL DESPACHO                                                                                                                                                                                                                                                                                                                               18/12/2019 AUTO RESUELVE RENUNCIA PODER                                                                                                                                                                                                                                                                                                                                                                                                                                                                                                                                                                                                                                                                                                                                                                                                                                                                                                                                                                                                                                                                                                                                                                                                                                                                                                                                                                                                                                                                                                                                                                                                                                                                                                                                                                                                                                                                                                                                                                              </t>
  </si>
  <si>
    <t xml:space="preserve">PODER PARA NOTIFICACIÓN Y ATENCIÓN DEL PROCESO                                                                                                                                   02/05/2019 ADMITE DEMANDA                                                                                                                                                                                                                                                                                                                                                                                                                                                                                                                                                                                                                                                                                                                                                                                                                                                                                                                                                                                                                                                                                                                                                                                                                                                                                                                                                                                                                                                                                                                                                                                                                                                                                                                                                                                                                                                                                                                                                                                                                                                                                                                                                                                                                                                                                                             </t>
  </si>
  <si>
    <t xml:space="preserve">PODER PARA NOTIFICACIÓN Y ATENCIÓN DEL PROCESO                                                                                                                                   04/10/2019 AUTO FIJA FECHA DE AUDIENCIA INICIAL PARA EL DIA 05 DE NOVIEMBRE A LAS 03:00 PM                                                                                                                                                                                                                                                                                                                                                                                                                                                                                                                                                                                                                                                                                                                                                                                                                                                                                                                                                                                                                                                                                                                                                                                                                                                                                                                                                                                                                                                                                                                                                                                                                                                                                                                                                                                                                          05/11/2019 SE LLEVA A CABO AUDIENCIA INICIAL Y SE DA A LAS PARTES UN TERMINO DE 10 DIAS PARA PRESENTAR ALEGATOS DE CONCLUSIÓN.                                                                                                                                                                                                                                                                                                                                                                                                                                                                                   </t>
  </si>
  <si>
    <t xml:space="preserve">PODER PARA NOTIFICACIÓN Y ATENCIÓN DEL PROCESO                                                                                                                                                  18/10/2019 AL DESPACHO                                                                                                        30/10/2019 AUTO ORDENA OFICIAR                                                                                                18/11/2019 AUTO RECONOCE PERSONERÍA                                                                                                                                                                                                                                                                                                                                                                                                                                                                                                                                                                                                                                                                                                                                                                                         17/01/2020 AL DESPACHO                                                                                                                                                                                                                                                                                                                                                                                                                                                         06/02/2020 AUTO ORDENA LIBRAR OFICIO                                                                                                                                                                                                                                                                                                                                                                                                                                                                                                                                                                                                                                                                                                                                                                                                                                                                                                                                                                                                                                                           </t>
  </si>
  <si>
    <t xml:space="preserve">PODER PARA NOTIFICACIÓN Y ATENCIÓN DEL PROCESO                                                                                                                                   21/10/2019 ACTA AUDIENCIA SE REALIZA AUDIENCIA- RESUELVE NULIDAD- SE TIENE POR NOTIFICADA SEÑORA MARGOTH CEPEDA 18 DE NOVIEMBRE                                                                                                         19/11/2019 AL DESPACHO                                                                                                                                    10/12/2019 AUTO ORDENA CORRER TRASLADO ACEPTA RENUNCIA PODER APODERADO JUDICIAL DE LA DEMANDANTE/ TENER EN CUENTA PRESENTACIÓN ESCRITO EXCEPCIONES / CORRE TRASLADO PARTE ACTORA TERMINO LEGAL ESCRITO EXCEPCIONES,/ CORRE TRASLADO PARTE ACTORA TERMINO (5) DÍAS OBJECIÓN AL JURAMENTO ESTIMATORIO PROPUESTA POR EL EXTREMO PASIVOPARA QUE APORTE O SOLICITE LAS PRUEBAS PERTINENTES (ART. 206-2 CGP).                                                                                                                                                                                                                                                                                                                                                                                                                                                                                                                                                                                                                                                     22/01/2020 AL DESPACHO                                                                                                                                                                                                                                                                                                                                                                                                                                                         06/02/2020 AUTO FIJA FECHA AUDIENCIA Y/O DILIGENCIA
AGREGA A LOS AUTOS ESCRITO DESCORRE TRASLADO EXCEPCIONES / SEÑALA FECHA Y HORA AUDIENCIA ART. 372 CGP (10 DE MARZO / 2020 A LA HORA DE LAS 9:00 AM, SALA AUDIENCIA 18 PISO 3 EDIFICIO HERNANDO MORALES ) / LIBRAR TELEGRAMAS TESTIMONIALES.                                                                                                                                                                                                                                                                                                                                                                                                                                                                                                                                                                                                                                                                                                                                                                                                                                                                                                                                                                                                                                                           </t>
  </si>
  <si>
    <t xml:space="preserve">PODER PARA NOTIFICACIÓN Y ATENCIÓN DEL PROCESO                                                                                                                                   16/09/2019 AUTO FIJA FECHA AUDIENCIA INICIAL SE FIJA EL DIA 25 DE NOVIEMBRE DE 2019 A LAS 2:00P.M. PARA LLEVAR A CABO AUDIENCIA INICIAL.                                                                                                                                                    25/11/2019 ACTA AUDIENCIA INICIAL CON SENTENCIA SE PROFIERE SENTENCIA DE PRIMERA INSTANCIA                                                                                                                                     26/11/2019 TÉRMINO APELACIÓN SENTENCIAS ART. 247 CPACA 28/11/2019 APODERADO PARTE ACTORA ALLEGA ESCRITO RECURSO DE APELACIÓN CONTRA SENTENCIA DE PRIMERA INSTANCIA.                                                                                                                                                                                                                                                                                                                               19/12/2019 AL DESPACHO                                                                                                                                                                                                                                                                                                                                                                                                                                                          20/01/2020 AUTO CONCEDE RECURSO CONCCEDE RECURSO DE APELACION EN EL EFECTO SUSPENSIVO INTERPUESTO POR LA PARTE ACTORA.                                                                                                                                                                                                                                                                                                                                                                                                                                                                                                                                                                                                                                                                                                                                                                                                                                                                                                                                                                                                                                 21/02/2020 AUTO ADMITE RECURSO APELACIÓN                                                                                                                                                                                                                 06/02/2020 AUTO ORDENA CORRER TRASLADO POR EL TERMINO DE 10 DIAS A LAS PARTES PARA QUE PRESENTEN SUS ALEGATOS DE CONCLUSION                                                                                                                                                                                                                                                                  </t>
  </si>
  <si>
    <t xml:space="preserve">PODER PARA NOTIFICACIÓN Y ATENCIÓN DEL PROCESO                                                                                                                                   27/09/2019 AUTO NOMBRA AUXILIAR DE LA JUSTICIA                                                                                     25/10/2019 AL DESPACHO                                                                                                        08/11/2019 AUTO NOMBRA AUXILIAR DE LA JUSTICIA                                                                                                                                                                                                                                                                                                                                                                                                                                                                                                                17/01/2020 AUTO REQUIERE                                                                                                                                                                                                                                                                                                                                                                                                                                                                                                                                                                                                                                                                                                                                                                                                                                                                                                                                                                                                                    12/02/2020 AL DESPACHO                                                                                                                                                                                                                                                                                      18/02/2020 AUTO NOMBRA AUXILIAR DE LA JUSTICIA                                                                                                                                                                                                                                                                                                                                                                                                                                                                                   </t>
  </si>
  <si>
    <t xml:space="preserve">PODER PARA NOTIFICACIÓN Y ATENCIÓN DEL PROCESO                                                                                                                                   15/08/2019 SE TIENE POR CONTESTADA LA DEMANDA POR EL FNA Y SE ACEPTA LLAMAMIENTO EN GARANTIA                                                                                                                                                                                                                                                                                                                                                                                                                                                                                                                                                                                                                                                                                                                                                                                                                                                                                                                                                                                                                                                                                                                                                                                                                                                                                                                                                                                                                                                                                                                                                                                                                                                                                                                                                                                                                                                                                                                                                                                                                                           28/02/2020 AUTO DE SUSTANCIACIÓN
SE REQUIERE NUEVAMENTE A LA DEMANDANTE PARA QUE ALLEGUE EL INFORME DE CORREO CORRESPONDIENTE A LA ASEGURADORA CONFIANZA S.A. ASIMISMO, SE LE INSTA PARA QUE REALICE LAS CITACIONES POR AVISO DE LAS LLAMADAS EN GARANTÍAS TEMPORALES UNO A S.A Y OPTIMIZAR SERVICIOS TEMPORALES S.A. AHORA, TENIENDO EN CUENTA EL ESCRITO PRESENTADO POR LA APODERADA DEL FONDO NACIONAL DEL AHORRO, LEIDY JOHANA RIVERA PEÑA, MEDIANTE EL CUAL RENUNCIA AL MANDATO QUE LE FUERA CONFERIDO, Y LA COPIA DE LA COMUNICACIÓN ENVIADA A ESA ENTIDAD, AL TENOR DE LO DISPUESTO POR EL ARTÍCULO 76 DEL CÓDIGO GENERAL DEL PROCESO, SE ACEPTA                                                                                                                                                                                                                                                                  </t>
  </si>
  <si>
    <t xml:space="preserve">PODER PARA NOTIFICACIÓN Y ATENCIÓN DEL PROCESO                                                                                                                                   10/10/2019 AUTO DE SUSTANCIACIÓN ACEPTA RENUNCIA - RECONOCE PERSONERIA A NUEVO APODERADO Y REQUIERE PORTE                                                                                                                               20/11/2019 AUTO DE SUSTANCIACIÓN ORDENA REPETIR CITACION PARA NOTIFICACION PERSONAL A LLAMADA EN GARANTIA OPTIMIZAR SERVICIOS TEMPORALES SA                                                                                                                                                                                                                                                                                                                               13/12/2019 AUTO DE SUSTANCIACIÓN
APRUEBA LIQUIDACION DE CREDITO POR DESPACHO                                                                                                                                                                                                                                                                                                                                                                                                                                                                                                                                                                                                                                                                                                                                                                                                                                                                                                                   31/01/2020 EN ATENCIÓN A LA CONSTANCIA QUE ANTECEDE, SE REQUIERE A LA PARTE DEMANDANTE, A FIN DE QUE LLEVE A CABO LA CITACIÓN PARA NOTIFICACIÓN PERSONAL POR AVISO A OPTIMIZAR SERVICIOS TEMPORALES S.A., CONFORME LO ESTABLECE EL ARTÍCULO 29 DEL CÓDIGO PROCESAL DE TRABAJO Y SEGURIDAD SOCIAL                                                                                                                                                                                                                                                                                                                                                                                                                                                                                                                                                                                                                                                                                                                                                                                         28/02/2020 AUTO DE SUSTANCIACIÓN
TENIENDO EN CUENTA QUE LA APODERADA JUDICIAL DEL FONDO NACIONAL DEL AHORRO, ALLEGA ESCRITO A TRAVÉS DEL CUAL LE INFORMA A LA DEMANDADA SU RENUNCIA, ES DEL CASO ACEPTAR LA MISMA EN LOS TÉRMINOS QUE FUE PRESENTADA, INDICÁNDOLE QUE ÉSTA NO PONE TÉRMINO AL PODER SINO CINCO DÍAS DESPUÉS DE NOTIFICARSE POR ESTADO ESTE AUTO                                                                                                                                                                                                                                                                  </t>
  </si>
  <si>
    <t xml:space="preserve">CONTESTACIÓN DEMANDA                                                                                                                                   09/09/2019 AUTO TIENE POR CONTESTADA LA DEMANDA FIJA AUD 27/02/2020, HORA 9:30 A.M                                                                                                                                                                                                                                                                                                                                                                                                                                                                                                                                                                                                                                                                                                                                                                                                                                                                                                                                                                                                                                                                                                                                                                                                                                                                                                                                                                                                                                                                                                                                                                                                                                                                                                                                                                                                                                                                                                                                                                                                                                           27/02/2020 AUTO TERMINA PROCESO POR EXCEPCIONES PREVIAS O REPOSICIÓN CONTRA MANDAMIENTO EJECUTIVO INC. 2 NUM. 2 ART. 50928 
SE PRACTICA AUDIENCIA - TERMINA POR EXCEPCION PREVIA - CONCEDE RECURSO DE APELACION - ORDENA REMITIR AL H TRIBUNAL SUPERIOR DE BOGOTA SALA LABORAL                                                                                                                                                                                                                                                                  </t>
  </si>
  <si>
    <t xml:space="preserve">PODER PARA NOTIFICACIÓN Y ATENCIÓN DEL PROCESO                                                                                                                                   08/10/2019 AL DESPACHO MEMORIAL                                                                                                                                                                                                                                                                                                                                                                                                                                                                                                                                                                                                                                                                                                                                                                                                                                                                                                                                                                                                                                                                                                                                                                                                                                                                                                                                                                                                                                                                                                                                                                                                                                                                                                                                                                                                                                                                                                                                                                                                                                                                                                                                                                                                                                                                                                             </t>
  </si>
  <si>
    <t xml:space="preserve">PODER PARA NOTIFICACIÓN Y ATENCIÓN DEL PROCESO                                                                                                                                   10/09/2019 AUTO DA POR NO CONTESTADA LA DEMANDA
DEL FONDO NACIONAL DEL AHORRO. ADMITE CONTESTACION DE OPTIMIZAR SERVICIOS TEMPORALES S.A. EN LIQUIDACIÓN. RECONOCE PERSONERÍA. RECHAZA POR EXTEMPORANEA LA SOLICITUD DE DE LLAMAMIENTO EN GARANTÍA. SEÑALA FECHA DE AUDIENCIA EL DÍA 10 DE DICIEMBRE DE 2019 A LA HORA DE LAS 8:30 AM CON EL FIN DE LLEVAR A CABO LAS AUDIENCIAS DE QUE TRATAN LOS ARTS. 77 Y 80 CPTSS                                                                                26/11/2019 AUTO DECIDE RECURSO NO REPONER EL AUTO DE SEPTIEMBRE DE 2019- CONCEDE EL RECURSO DE APELACIÓN PRESENTDO POR EL FONDO NACIONAL DEL AHORRO- ENVIAR AL TRIBUNAL SUPERIOR DE BOGOTÁ- ACEPTAR RENUNCIA DE PORDEL DEL DR. JOSÉ DARIO ACEVEDO GÁMEZ- INSTA AL FONDO NACIONAL DEL AHORRO PARA QUE NOMBRE NUEVO APODERADO- DEJAR SIN EFECTO EL NUMERAL SEXTO DEL AUTO PROFERIDO EL 10 DE SEPTIEMBRE DE 2019.                                                                                                                   02/12/2019 SE REMITE PROCESO AL TRIBUNAL                                                                                                                                                                                                                                                                                                                                                                                                                                                                                                                                                                                                                                                                                                                                                                                                                                                                                                                                                                                                                                                                                                                                                                                                                                                                                                                                                                                                                                                                                                                                                                                                                                                                                                                                                                                                                                                                                                                                                                                                                                                                                                                                                                                                                                                                                                             </t>
  </si>
  <si>
    <t xml:space="preserve">EL 10 DE JULIO DE 2018 ORDENA EMPLAZAR A TEMPORALES UNO A. EL 25 DE JULIO DE 2018 DILIGENCIA DE NOTIFICACIÓN PERSONAL (ACTA) EN LA FECHA SE HACE DILIGENCIA DE NOTIFICACIÓN A TEMPORALES UNO A DE BOGOTÁ S.A.S.
25/09/2019 AUTO FIJA FECHA AUDIENCIA Y/O DILIGENCIA REPROGRAMA AUDIENCIA ART 80 CPTSS DICIEMBRE 2 DE 2019 A LAS 2.30 PM                                                                                            02/12/2019 AUTO FIJA FECHA AUDIENCIA Y/O DILIGENCIA0 PROXIMA AUDIENCIA FEBREERO 5/20 A LAS 3.30 PM                                                                                                                                    12/12/2019 ALLEGAN REQUERIMIENTO INFORMACION - FNA                                                                                                                                                                                                                                                                                                                                                                                                                                                                                                                                                                                                                                                                                                                                                                                                                                                                                                                                                                                                                                                                                                              05/02/2020 FALLOS LEY 114905
ABSOLVER-CONCEDE RECURSO DE APELACIÓN                                                                                                                                                                                                                                                                                                                                                                                                                                                                                                                                                                        18/02/2020 AUTO QUE ADMITE RECURSO                                                                                                                                                                                                                                                                                                                                                                                                                                                                                   </t>
  </si>
  <si>
    <t xml:space="preserve">PODER PARA NOTIFICACIÓN Y ATENCIÓN DEL PROCESO                                                                                                                                   12/09/2019 SENTENCIA ES APELADA POR EL FONDO                                                                  18/09/2019: ENVIADO A LA SALA LABORAL - M.P: OMAR MEJIA                                                                                                                                                                                                                                                                                                                                                                                                                                                                                                                                                                                                                                                                                                                                                                                                                                                                                                                                                                                                                                                                                                                                                                                                                                                                                                                                                                                                                                                                                                                                                                                                                                                                                                                                                                                                                                                                                                                                                                                                                                                                                                                                                                                                                                                                                                             </t>
  </si>
  <si>
    <t xml:space="preserve">AUTO RESUELVE SOLICITUD Y ORDENA NOTIFICAR A OTRA DIRECCIÓN. NOTIFICACIÓN EXITOSA.                                                                                                                                                                                                                                                                                                                                                                                                                                                                                                                                                                                                                                                                                                                                                                         </t>
  </si>
  <si>
    <t xml:space="preserve">EL 25 DE ENERO DE 2017 SE PROFIRIÓ SENTENCIA DE PRIMERA INSTANCIA, SE ABSUELVE A LA ENTIDAD.                                                                                                                                   AL DESPACHO PENDIENTE FECHA DE AUDIENCIA INICIAL                                                                                                                                                                                                                                                                                                                                                                                                                                                                                                                                                                                                                                                                                                                                                                                                                                                                                                                                                                                                                                                                                                                                                                                                                                                                                                                                                                                                                                                                                                                                                                                                                                                                                                                                                                                                                                                                                                                                                                                                                                                                                                                                                                                                                                                                                                             </t>
  </si>
  <si>
    <t xml:space="preserve">EL TRIBUNAL SUPERIOR PROFIERE FALLO DE SEGUNDA INSTANCIA MODIFICA  Y CONFIRMA LA SENTENCIA DE PRIMERA INSTANCIA.  SE CANCELAN LAS PRESTACIONES SOCIALES POR $9.853.590. EL 25 DE JULIO DEL 2019 PASA AL GRUPO DE CASACIONES. SE MODIFICA LA PROVISIÓN POR SANCIÓN MORATORIA $88.467.212.                                                                                                                                   04/07/2019 AUTOS DE SUSTANCIACIÓN RECONOCE PERSONERIA AL APODERADO DE SURAMERICANA SA Y FONDO NACIONAL DEL AHORRO, NIEGA CASACION, NOTIFIQUESE Y CUMPLASE ESTADO 119 DEL 11 DE JULIO 2019. 17/07/2019 TRASLADO REPOSICIÓN ART. 319 C.G.P.                                                                                                                                                                                                                                                                                                                                                                                                                                                                                                                14/01/2020 AL DESPACHO                                                                                                                                                                                                                                                                                                                                                                                                                                                                                                                                                                                                                                                                                                                                                                                                                                                                                                                                                                                                                                                                                                                                                                                                                                                                                                                                                                                                                                                                                                                                                                                                                                                                                                                                                                                             </t>
  </si>
  <si>
    <t xml:space="preserve">EL 26 DE JULIO DE 2018, DE PROFIERIÓ FALLO Y SE DECLARO LA RESOLUCIÓN DEL CONTRATO.                                                                                                                                    26/10/2019 TRASLADO EXCEPCIONES                                                                                                                                                                                                                                                                                                                                                                                                                                                                                                                                                                                                                                                                                                                                                                                                                                                                                                                                                                                                                                                                                                                                                                                                                                                                                                                                                                                                                                                                                                                                                                                                                                                                                                                                                                                                                                                                                                                                                                                                                                                                                                                                                                                                                                                                                                             </t>
  </si>
  <si>
    <t xml:space="preserve">SE SOLICITO A M&amp;P ABOGADOS LA DEMANDA Y CONTESTACIÓN CORREO 5 DE MARZO DEL 2019                                                                                                                                   PENDIENTE RADICACIÓN PODER                                                                                                                                                                                                                                                                                                                               DIC 4/2019: RADICAMOS PODER                                                                                                                                                                                                                                                                                                                                                                                                                                                                                                                                                                                                                                                                                                                                                                                                                                                                                                                                                                                                                                                                                                                                                                                                                                                                                                                                                                                                                                                                                                                                                                                                                                                                                                                                                                                                                                                                                                                                                                              </t>
  </si>
  <si>
    <t xml:space="preserve">SENTENCIA DE PRIMERA INSTANCIA DESFAVORABLE CONDENA AL FNA EN CESANTÍAS $44.907.951.42 Y VACACIONES POR $12.945.068.63. RECURSO DE APELACION CONCEDIDO EN EFECTO SUSPENSIVO.                                                                                                                                                                                                                                                                                                                                                                                                                                                                                                                                                                                                                                                                                                                                                                                                                                                                                                                                                                                                                                                                                                                                                                                                                                                                                                                                                                                                                                                                                                                                                                                                                                                                                                                                                                                                                                                                                                                                                                                                                                                                                                                                                                                                                                                                                                             </t>
  </si>
  <si>
    <t xml:space="preserve">SE CONTESTÓ DEMANDA EL 17 DE ABRIL DE 2018.                                                                                                                                   05/04/2019 AUTO DECRETA PRUEBAS                                                                                                                                                                                                                                                                                                                                                                                                                                                                                                                                                                                                                                                                                                                                                                                                                                                                                                                                                                                                                                                                                                                                                                                                                                                                                                                                                                                                                                                                                                                                                                                                                                                                                                                                                                                                                                                                                                                                                                                                                                                                                                                                                                                                                                                                                                             </t>
  </si>
  <si>
    <t xml:space="preserve">02/08/2018 SE NOTIFICA PERSONALMENTE CONFIANZA                                                                                                                                   16/07/2019 AUTO DE TRÁMITE SE SUSPENDE LA PRESENTE DILIGENCIA - INFORMA A LAS PARTES QUE DEBERAM ESTAR PENDIENTES DE LAS ANOTACIONES EN ESTADO POR CUANTO POR ESTE MEDIO SE FIJARA NUEVA FECHA DE AUDIENCIA//28/10/2019 AL DESPACHO                                                                                                                                                                                                                                                                                                                                                                                                                                                                                                                                                                                                                                                                                                                                                                                                                                                                                                                                                                                                                                                                                                                                                                                                                                                                                                                                                                                                                                                                                                                                                                                                                                                                                                                                                                                                                                                                                                                                                                                                                                                                                                                                                                                                                                                                                                             </t>
  </si>
  <si>
    <t xml:space="preserve">PODER PARA NOTIFICACIÓN Y ATENCIÓN DEL PROCESO                                                                                                                                   06/06/2018 ADMISIÓN                                                                                                                                                                26/09/2018 FONDO CONTESTA DEMANDA                                                                                                                            30/11/2018 ADMITEN CONTESTACION DEL FONDO                                                                                              12/06/2019 AUDIENCIA ART 77                                                                                                11/09/2019 AUDIENCIA ART. 80                                                                                                                                                    SE PROGRAMA AUDIENCIA DE TRAMITE Y JUZGAMIENTO ART 80 CPL PARA EL DIA 21 DE NOVIEMBRE A LAS 10:00 AM                                                                                                                                                                                                                                                                                                                                                                                                                                                                                                                                                                                                                                                                                                                                                                                                                                                                                                                                                                                                                                                                                                                                                                                                                                                                                                                                                                                                                                                                                                                                                                                                                                                                                                                                                                                                                          06/06/2018: ADMISIÓN- 26/09/2018: FONDO CONTESTA DEMANDA- 30/11/2018: ADMITEN CONTESTACION DEL FONDO- 12/06/2019: AUDIENCIA ART 77- 11/09/2019: AUDIENCIA ART. 80- -SE PROGRAMA AUDIENCIA DE TRAMITE Y JUZGAMIENTO ART 80 CPL PARA EL DIA 21 DE NOVIEMBRE A LAS 10:00 AM- (13/02/2020): FIJA FECHA (MAYO 8/2020 HORA 2,00 PM?                                                                                                                                                                                                                                                                                                                                                                                                                                                                                   </t>
  </si>
  <si>
    <t xml:space="preserve">SE CONTESTÓ LA DEMANDA EL 02,10,18                                                                                                                                   PENDIENTE FECHA Y HORA PARA AUDIENCIA INICIAL                                                                                                                                                                                                                                                                                                                                                                                                                                                                                                                                                                                                                                                                                                                                                                                                                                                                                                                                                                                                                                                                                                                                                                                                                                                                                                                                                                                                                                                                                                                                                                                                                                                                                                                                                                                                                                                                                                                                                                                                                                                                                                                                                                                                                                                                                                             </t>
  </si>
  <si>
    <t xml:space="preserve">PODER PARA NOTIFICACIÓN Y ATENCIÓN DEL PROCESO                                                                                                                                   23/04/2019 AUTO FIJA FECHA AUDIENCIA DE CONC Y PRIMERA DE TRAM
PARA EL 3 DE JUNIO DE 2020 A LA 1:30 P.M., Y ESE MISMO DÍA Y A CONTINUACION LA AUDIENCIA DE TRAMITE Y JUZGAMIENTO 15/10/2019 AUTO QUE ACEPTA RENUNCIA PODER
DEL APODERADO DEL FONDO NACIONAL DEL AHORRO.                                                                                   14/11/2019 AUTO RECONOCE PERSONERÍA AL DOCTOR GREGORIO DE JESUS TORREGROSA ROBELLEDO Y SE ACEPTA LA SUSTITUCIÓN DE PODER QUE ÉSTE HACE A LA ABOGADA ANGIE NATALY FLOREZ GUZMAN, A QUIEN SE LE RECONOCE PERSONERÍA PARA ACTUAR.                                                                                                                                                                                                                                                                                                                                                                                                                                                                                                                                                                                                                                                                                                                                                                                                                                                                                                                                                                                                                                                                                                                                                                                                                                                                                                                                                                                                                                                                                                                                                                                                                                                                                                                                                                                                                                                                                                                                                                                                                                                                                                                                                                                                                                                                                                             </t>
  </si>
  <si>
    <t xml:space="preserve">PODER PARA NOTIFICACIÓN Y ATENCIÓN DEL PROCESO                                                                                                                                   18/09/2019 AUTO TIENE POR CONTESTADA LA DEMANDA POR PARTE DEL FNA                                                                                                                                   ADMITE LLAMAMIENTO EN GARANTÍA A LIBERTY SEGUROS SA                                                                                                                                    VINCULA LITISCONSORTE POR PASIVA A CONFIANZA SA Y DEBE NOTIFICAR EL FNA                                                                                                                                                                                                                                                                                                                                                                                                                                                                                                                                                                                                                                                                                                                                                                                                                                                                                                                                                                                                                                                                                                                                                                                                                                                                                                                                                                                                                                                                                                                                                                                                                                                                                                                                                                                                                                                                                                                                                                                                                                                                                                                                                                                                                                                                                                              </t>
  </si>
  <si>
    <t>PODER PARA NOTIFICACIÓN Y ATENCIÓN DEL PROCESO.                                                                                                                                   22/10/2019 AUTO FIJA FECHA AUDIENCIA Y/O DILIGENCIA SEÑALA FECHA AUDIENCIA ART 372 CGP                                                                                                          06/11/2019 AUTOS DE TRAMITE SE TIENE POR ACEPTADA RENUNCIA APODERADO                                                                                    18/11/2019 AUTOS DE TRAMITE CORRIGE PROVIDENCIA DE FECHA 05 DE NOVIEMBRE DE 2019                                                                                                                                                              03/12/2019 AL DESPACHO                                                                                                                                    10/12/2019 AUTOS DE TRAMITE
SEÑALA FECHA Y HORA PARA AUDIENCIA DEL 372 DEL CGP                                                                                                                                                                                                                                                                                                                                                                                                                                                                                                                                                                                                                                                                                                                                                                                                                                                                                                                                                                                                                                                                                                                                                                                                                                                                                                                                                                                                                                                                                                                                                                                                                                                                                      18/02/2020 SE REALIZA AUDIENCIA ART. 373 NIEGA PRETENSIONES DEMANDA, QUEDA EN TRASLADOS                                                                                                                                                                                                                 03/02/2020 AUTO ADMITE RECURSO APELACIÓN ADMITE RECURSO DE APELACIÓN CONTRA LA SENTENCIA.                                                                                                                                                                                                                                                                  11/03/2020 AUTOS DE TRAMITE
SEÑALA FECHA PARA AUDIENCIA DE SUSTENTACIÒN Y FALLO 9 DE JULIO DE 2020 9 DE LA MAÑANA</t>
  </si>
  <si>
    <t xml:space="preserve">PODER PARA NOTIFICACIÓN Y ATENCIÓN DEL PROCESO                                                                                                                                   12/09/2019 AUTO RESUELVE RENUNCIA PODER SE ORDENA TENER POR TERMINADO EL PODER. SE ORDENA REQUERIR A LA PARTE ACTORA                                                                                                                                                                                                                                                                                                                                                                                                                                                                                                                                                                                                                                                                                                                                                                                                                                                                                                                                                                                                                                                                                                                                                                                                                                                                                                                                                                                                                                                                                                                                                                                                                                                                                                                                                                                                                          14/02/2020 AL DESPACHO                                                                                                                                                                                                                                                                                                                                                                                                                                                                                   </t>
  </si>
  <si>
    <t xml:space="preserve">PODER PARA NOTIFICACIÓN Y ATENCIÓN DEL PROCESO                                                                                                                                   16/12/2018 ADMISIÓN                                                                                                                            29/07/2019 CONTESTACIÓN FONDO Y LLAMAMIENTO EN GARANTIA.                                                                                                                                   12/08/2019 ADMITE LLAMAMIENTO EN GARANTÍA                                                                                                                                                                                                                                                                                                                                                                                                                                                                                                                                                                                                                                                                                                                                                                                                                                                                                                                                                                                                                                                                                                                                                                                                                                                                                                                                                                                                                                                                                                                                                                                                                                                                                                                                                                                                                                                                                                                                                                                                                                                                                                                                                                                                                                                                                                             </t>
  </si>
  <si>
    <t xml:space="preserve">PODER PARA NOTIFICACIÓN Y ATENCIÓN DEL PROCESO                                                                                                                                   18/10/2019 AUTO PONE EN CONOCIMIENTO SE DA POR CONTESTADA LA DEMANDA POR PARTE DE LA LLAMADA EN GARANTIA. SE ACEPTA RENUNCIA DEL APODERADO DEL FNA Y REQUIERE A LA PARTE DEMANDANTE.                                                                                                                                                                                                                                                                                                                                                                                                                                                                                                                                                                                                                                                                                                                                                                                                                                                                                                                                                                                                                                                                                                                                                                                                                                                                                                                                                                                                                                                                                                                                                                                                                                                                                                                                                                                                                                                                                                                                                                                                                                                                                                                                                                                                                                                                                                             </t>
  </si>
  <si>
    <t xml:space="preserve">PODER PARA NOTIFICACIÓN Y ATENCIÓN DEL PROCESO                                                                                                                                   26/11/2019 ADMISIÓN                                                                                                                                  26/06/2018 FONDO CONTESTA Y LLAMA EN GARANTÍA                                                                   08/10/2019 ACEPTA LLAMAMIENTO EN GARANTÍA                                                                                                                                                                                                                                                                                                                                                                                                                                                                                                                                                                                                                                                                                                                                                                                                                                                                                                                                                                                                                                                                                                                                                                                                                                                                                                                                                                                                                                                                                                                                                                                                                                                                                                                                                                                                                                                                                                                                                                                                                                                                                                                                                                                                                                                                                                             </t>
  </si>
  <si>
    <t xml:space="preserve">PODER PARA NOTIFICACIÓN Y ATENCIÓN DEL PROCESO                                                                                                                                   09/10/2019 AUTO INTERLOCUTORIO RELEVAR Y DESIGNAR LIQUIDADOR                                                                                                                                    12/11/2019 AUTO INTERLOCUTORIO
ACEPTAR RENUNCIA Y DESIGNAR LIQUIDADOR                                                                                                                                                                                                                                                                                                                                                                                                                                                                                                                                                                                                                                                                                                                                                                                                                                                                                                                                                                                                                                                                                                                                                                                                                                                                                                                                                                                                                                                                                                                                                                                                                                                                                                                                                                                                                                                                                                                                                                                                                                                                                                                                                                         </t>
  </si>
  <si>
    <t xml:space="preserve">AUTO DEL 14 DE MAYO DEL 2019, REMITE EXPEDIENTE A LA OFICINA JUDICIAL PARA QUE SEA ABONADO COMO EJECUTIVO                                                                                                                                   17/07/2019 ENVÍO COMUNICACIONES EN LA FECHA SE HACE ENTREGA DE OFICIO A LA OFICINA DE REPARTO PARA QUE SEA COMPENSADO COMO EJECUTIVO - CAJON COMPENSACION                                                                                                                                                                                                                                                                                                                                                                                                                                                                                                                                                                                                                                                                                                                                                                                                                                                                                                                                                                                                                                                                                                                                                                                                                                                                                                                                                                                                                                                                                                                                                                                                                                                                                                                                                                                                                                                                                                                                                                                                                                           04/03/2020 AL DESPACHO                                                                                                                                                                                                                                                                  </t>
  </si>
  <si>
    <t xml:space="preserve">AUTO NOTIFICACIÓN ADMISIÓN DE LA DEMANDA                                                                                                                                   AL DESPACHO PENDIENTE FECHA DE AUDIENCIA INICIAL                                                                                                                                                                                                                                                                                                                                                                                                                                                                                                                                                                                                                                                                                                                                                                                                                                                                                                                                                                                                                                                                                                                                                                                                                                                                                                                                                                                                                                                                                                                                                                                                                                                                                                                                                                                                                                                                                                                                                                                                                                                                                                                                                                                                                                                                                                             </t>
  </si>
  <si>
    <t xml:space="preserve">AUTO NOTIFICACIÓN ADMISIÓN DE LA DEMANDA                                                                                                                                   21/10/2019 AUTO FIJA FECHA AUDIENCIA Y/O DILIGENCIA PARA EL 06/02/2020 A LAS 10:00 HORAS.//25/10/2019 AL DESPACHO                                                                                                                                     08/11/2019 AUTO PONE EN CONOCIMIENTO                                                                                                                                            14/11/2019  AL DESPACHO                                                                                                            18/11/2019 AUTO FIJA FECHA AUDIENCIA Y/O DILIGENCIA
REPROGRAMAR AUDIENCIA PARA EL 05/03/2020 A LAS 10:00 HORAS.                                                                                                                                                                                                                                                                                                                                                                                                                                                                                                                                                                                                                                                                                                                                                                                                                                                                                                                                                                                                                                                                                                                                                                                                                                                                                                                                                                                                                                                                                                                                    13/02/2020 AUTO RECONOCE PERSONERÍA                                                                                                                                                                                                                                                                                                                                                                                                                                                                                                       05/03/2020 ACTA AUDIENCIA
SE DECLARO FRACASADA LA ETAPA DE CONCILIACIÓN, SE INTERROGÓ A LAS PARTES, SE INTERROGÓ AL PERITO, SE SUSPENDE LA AUDIENCIA PARA CONTINUARLA EL 10 DE JULIO DE 2020 A LAS 10:00 HORAS                                                                                                                                                                                                                                                                  </t>
  </si>
  <si>
    <t xml:space="preserve">NOTIFICACIÓN DEMANDA                                                                                                                                   02/05/2019: ADMISIÓN                                                                                                                                     08/10/2019 CONTESTACION FONDO Y LLAMAMIENTO EN GARANTÍA                                                                                                18/10/2019 OPTIMIZAR CONTESTA Y DICE QUE YA HAY DEMANDA EN BOGOTA                                                                                                                                                                                                                                                                                                                                                                                                                                                                                                                                                                                                                                                                                                                                                                                                                                                                                                                                                                                                                                                                                                                                                                                                                                                                                                                                                                                                                                                                                                                                                                                                                                                                                                                                                                                                                                                                                                                                                                                                                                                                                                                                                                                                                                                                                                             </t>
  </si>
  <si>
    <t>NOTIFICACIÓN DEMANDA                                                                                                                                   22/10/2019 AUTO FIJA FECHA AUDIENCIA Y/O DILIGENCIA                                                                                    20/11/2019 AUTO RESUELVE ACLARACIÓN O CORRECCIÓN DEMANDA                                                                                                                                                                                                                                                                                                                                                                                                                                                                                                                                                                                                                                                                                                                                                                                                                                                                                                                                                                                                                                                                                                                                                                                                                                                                                                                                                                                                                                                                                                                                                                                                                                                                                                                                                                                                                                                                                                                                                                                                                                           03/02/2020 AL DESPACHO                                                                                                                                                                                                                                                                  09/03/2020 AUTO RECONOCE PERSONERÍA</t>
  </si>
  <si>
    <t xml:space="preserve">NOTIFICACION DEMANDA                                                                                                                                   21/10/2019 AGREGA A PROCESO SUBSANANDO LA CONTESTACION DE LA DEMANDA.                                                                                                 08/11/2019 REONOCE PERSONERIA AL APODERADO DEL FNA, TIENE POR CONTESTADA LA DEMANDA Y ADMITE LLAMAMIENTO EN GARANTIA0 DE VARIAS PERSONAS JURIDICAS                                                                                                                                                                  25/11/2019 OFICIO ELABORADO PARA LOS LLAMADOS EN GARANTIA                                                                                                                                                                                                                                                                                                                                                                                                                                                                                                                                                                                                                                                                                                                                                                                                                                                                                                                                                                                                                                                                                                                                                                                                                                                  03/02/2020 AL DESPACHO                                                                                                                                                                                                                                                                                                                                                                                                                                                                                                                                                                        21/02/2020 AUTO DE TRÁMITE TIENE POR CONTESTADA LA DEMANDA. RECHAZA LLAMAMIENTO EN GARANTIA A ASEGURADORAS. INADMITE LLAMAMIENTO EN GARANTIA A SOCIEDAD. CONCEDE TERMINO DE CINCO (5) DIAS PARA SUBSANAR ESTE ULTIMO SO PENA DE RECHAZARLO. INADMITE LLAMAMIENTOS EN GARANTIA . CONCEDE TERMINO PARA SUBSANAR                                                                                                                                                                                                                 03/02/2020 AL DESPACHO                                                                                                                                                                                                                                                                  </t>
  </si>
  <si>
    <t>NOTIFICACION DEMANDA                                                                                                                                                                                                                                                                                                                                                                                                                                                                                                                                                                                                                                                                                                                                                                                         18/01/2020 EN LA FECHA SE NOTIFICA EL AUTO ADMISORIO DE LA DEMANDA Y EL PROVEIDO DE FECHA 7 DE NOVIEMBRE DE 2019 Y TRASLADO DEL MISMO AL APODERADO DEMANDADO LLAMADO EN GARANTIA LIBERTY SEGUROS S.A.                                                                                                                                                                                                                                                                                                                                                                                                                                                         04/02/2020 SE NOTIFICAN LAS LLAMADAS EN GARANTIA                                                                                                                                                                                                                                                                                                                                                                                                                                                                                                                                                                        21/02/2020 AUTO DE TRÁMITE REPONE Y DEJA SIN VALOR Y EFECTO LLAMAMIENTO EN GARNTIA-CONCEDE TERMINO AL FNA PARA SUBSANAR LLAMAMIENTO                                                                                                                                                                                                                                                                                                                                                                                                                                                                                   13/03/2020 AUTO ADMITE LLAMAMIENTO EN GARANTIA
A LIBERTY SEGUROS S.A.</t>
  </si>
  <si>
    <t xml:space="preserve">NOTIFICACION DEMANDA                                                                                                                                   15/10/2019 TRASLADO EXCEPCIONES DE MERITO                                                                                            08/11/2019 AUTO RECONOCE PERSONERÍA                                                                                                                                                                                                                             02/12/2019 AL DESPACHO                                                                                                                                                                                                                                                                                                                               19/12/2019 AUTO FIJA FECHA AUDIENCIA Y/O DILIGENCIA                                                                                                                                                                                                                                                                                                                                                                                                                                                                                                                                                                                                                                                                                                                                                                                                                                                                                                                                                                                                                                                                                                                                                                                                                                                                                                                                                                                                                                                                                                                                                                                                                                                                                                                                                                                                                                                                                                                                                                              </t>
  </si>
  <si>
    <t xml:space="preserve">NOTIFICACION LLAMAMIENTO EN GARNA´TIA                                                                                                                                   18/10/2019 TRASLADO EXCEPCIONES ART. 175 CPACA                                                                                                           29/10/2019 AL DESPACHO EN LA FECHA SE DEJA CONSTANCIA QUE AL REVISAR EL EXPEDIENTE SE EVIDENCIÓ QUE SE ENCONTRABA AGREGADO BAJO EL FOLIO 401-402 DEL CUADERNO NO. 2, MEMORIAL PRESENTADO POR LA PARTE DEMANDANTE MEDIANTE EL CUAL DESCORRE OPORTUNAMENTE EL TRASLADO DE LAS EXCEPCIONES PROPUESTAS POR LA PARTE DEMANDADA.                                                                                                 05/11/2019 AUTO FIJA FECHA AUDIENCIA Y/O DILIGENCIA AUDIENCIA INICIAL PARA EL DIA 12/05/2020 A LAS 8:00 A.M.                                                                                                                                                                                                                                                                                                                                                                                                                                                                                                                                                                                                                                                                                                                                                                                                                                                                                                                                                                                                                                                                                                                                                                                                                                                                                                                                                                                                                                                                                                                                                                                                                                                                                                                                                                                                                                                                                                                                                                                                                                                                                                                                                                                                                                                                                                             </t>
  </si>
  <si>
    <t xml:space="preserve">NOTIFICACION DEMANDA                                                                                                                                   13/09/2019 AL DESPACHO                                                                                                                                                                                                                                                                                                                                                                                                                                                                                                                                                                                                                                                                                                                                                                                                                                                                                                                                                                                                                                                                                                                                                                                                                                                                                                                                                                                                                                                                                                                                                                                                                                                                                                                                                                                                                                                                                                                                                                                                                                                                                                                                                                                                                                                                                                             </t>
  </si>
  <si>
    <t xml:space="preserve">NOTIFICACION DEMANDA                                                                                                                                                                                                                                                                                                                                                                                                                                                                                                                                                                                                                                                                                                                                                                                                                                                                                                                                                                                                                                                                                                                                                                                                                                                                                                                                                                                                                                                                                                                                                                                                                                                                                                                                                                                                                                                                                                                                                                                                                                                                                                                                                                                                                                                                                                             </t>
  </si>
  <si>
    <t xml:space="preserve">NOTIFICACION DEMANDA                                                                                                                                  17/10/2019 AUTO FIJA FECHA AUDIENCIA Y/O DILIGENCIA FIJA FECHA AUDIENCIA ART. 375 C.G.P. , CONCEDE TERMINO PARA PRESENTAR EXPERTICIA                                                  05/11/2019 AL DESPACHO                                                                                                                           12/11/2019 AUTO PONE EN CONOCIMIENTO RECONOCE PERSONERIA Y PONE EN CONOCIMIENTO PERITAJE ART. 228 C.G.P.                                                                                                                            18/11/2019 AL DESPACHO                                                                                                                                                                                   03/12/2019 AUTO FIJA FECHA AUDIENCIA Y/O DILIGENCIA                                                                                                                                                                                                                                                                                                                                                                                                                                                                                                                                                                                                                                                                                                                                                                                                                                                                                                                                                                                                                                                                                                                                                                                                                                                                                                                                                                                                                                                                                                                                                                                                                                                                                                                                                                                                                                                                                                                                                                                                                                                                                                                                                                                                                                                                                                             </t>
  </si>
  <si>
    <t xml:space="preserve">NOTIFICACIÓN DEMANDA                                                                                                                                   12/02/2019 PRESENTACIÓN                                                                                                       28/03/2019 ADMISIÓN                                                                                                                                                           21/06/2019 COMUNICAN AL FONDO LA ADMISIÓN                                                                                                                                                                                                                                                                                                                                                                                                                                                                                                                                                                                                                                                                                                                                                                                                                                                                                                                                                                                                                                                                                                                                                                                                                                                                                                                                                                                                                                                                                                                                                                                                                                                                                                                                                                                                                                                                                                                                                                                                                                                                                                                                                                                                                                                                                                             </t>
  </si>
  <si>
    <t xml:space="preserve">NOTIFICACIÓN DEMANDA                                                                                                                                   26/09/2019 DILIGENCIA DE NOTIFICACIÓN PERSONAL (ACTA)
SE NOTIFICA EL AGENTE LIQUIDADOR DR. JOSE HEBERTH GONZALEZ.                                                                                                                                                                                                                                                                                                                                                                                                                                                                                                                13/01/2020 AL DESPACHO                                                                                                                                                                                                                                                                                                                                                                                                                                                                                                 28/01/2020 SE RECIBE EXPEDIENTE 20180079300 DEL JUZGADO PRIMERO CIVIL MUNICIPAL - SE ACUMULA A ESTE PROCESO ENCONTRANDOSE AL DESPACHO.                                                                                                                                                                                                                                 04/02/2020 AUTO PREVIO A
RECONOCER PERSONERIA ORDENA ALEGAR CERTIFICADO DE EXISTENCIA Y REPRESENTACIÓN Y REQUIERE A LA DEUDORA PARA QUE CUMPLA CON LA CARGAPROCESAL .                                                                                                                                                                                                                                                                                                                                                                                                                                                                                                                                                                                                                                                                                                                                                                                                                                                                                                                                                                                                                                                           </t>
  </si>
  <si>
    <t xml:space="preserve">NOTIFICACIÓN DEMANDA                                                                                                                                   12/07/2019 AUTO ADMITE APERTURA DEL PROCESO DE INSOLVENCIA PEROSNA NATURTAL. NOMBRAN LIQUIDADOR A MARIO PESTANA                                                                                                                                                                                                                                                                                                                                                                                                                                                                                                                                                                                                                                                                                                                                                                                                                                                                                                                                                                                                                                                                                                                                                                                                                                                                                                                                                                                                                                                                                                                                                                                                                                                                                                                                                                                                                                                                                                                                                                                                                                                                                                                                                                                                                                                                                                             </t>
  </si>
  <si>
    <t xml:space="preserve">NOTIFICACIÓN DEMANDA                                                                                                                                   16/10/2018 PRESENTACIÓN                                                                                                         01/11/2018 ADMISIÓN                                                                                                                    23/07/2019 CONTESTACIÓN DE DEMANDA POR EL FNA                                                                         30/09/2019 APODERADO FNA RENUNCIA A PODER                                                                        07/10/2019 RADICAMOS PODER COMJURIDICA                                                                                                                                                                                                                                                                                                                                                                                                                                                                                                                                                                                                                                                                                                                                                                                                                                                                                                                                                                                                                                                                                                                                                                                                                                                  30/01/2020 AUTO ADMITE LLAMAMIENTO EN GARANTIA Y ORDENA NOTIFICAR                                                                                                                                                                                                                                                                                                                                                                                                                                                                                                                                                                                                                                                                                                                                                                                                                                                                                                                                                                                                                                                           </t>
  </si>
  <si>
    <t xml:space="preserve">NOTIFICACIÓN DEMANDA                                                                                                                                   23/04/2019 ADMISIÓN                                                                                                                   22/07/2019 CONTESTACIÓN FONDO Y LLAMA EN GARNATÍA                                                                                                                                                                                                                                                                                                                                                                                                                                                                                                                                                                                                                                                                                                                                                                                                                                                                                                                                                                                                                                                                                                                                                                                                                                                  31/01/2020 AUTO ADMITE LLAMAMIENTO EN GARANTIA Y ORDENA NOTIFICAR                                                                                                                                                                                                                                                                                                                                                                                                                                                                                                                                                                                                                                                                                                                                                                                                                                                                                                                                                                                                                                                           </t>
  </si>
  <si>
    <t xml:space="preserve">NOTIFICACIÓN DEMANDA                                                                                                                                   21/10/2019 SE ACEPTA LLAMADO EN GARANTIA Y SE ORDENA NOTIFICAR                                       07/05/2019 ADMISIÓN                                                                                                                23/07/2019 CONTESTACIÓN FONDO                                                                                               23/07/2019 FNA SOLICITA LLAMAR EN GARANTÍA                                                                                             22/10/2019: TENGANSE POR CONTESTADA DEMANDA DEL FONDO- ADMITE LLAMAMIENTO                                                                                                                                                                                                                                                                                                                               07/05/2019: ADMISIÓN - 23/07/2019. CONTESTACIÓN FONDO- 23/07/2019: FNA SOLICITA LLAMAR EN GARANTÍA- 22/10/2019: TENGANSE POR CONTESTADA DEMANDA DEL FONDO- ADMITE LLAMAMIENTO. EN TRAMITE NOTIFICACION LLAMAMIENTO                                                                                                                                                                                                                                                                                                                                                                                                                                                                                                                                                                                                                                                                                                                                                                                                                                                                                                                                                                                                                                                                                                                                                                                                                                                                                                                                                                                                                                                                                                                                                                                                                                                                                                                                                                                                                                                                                                                                                                              </t>
  </si>
  <si>
    <t xml:space="preserve">NOTIFICACIÓN DEMANDA                                                                                                                                   02/08/2019 AL DESPACHO                                                                                                                                                                                                                                                                                                                                                                                                                                                                                                                                                                                                                                                                                                                                                                                         24/01/2020 AUTO TIENE POR CONTESTADA LA DEMANDA
POR EL FONDO NACIONAL DEL AHORRO/ SE ADMITE EL LLAMAMIENTO EN GARANTÍA A LIBERTY SEGUROS S.A./ RECONOCE PERSONERÍA                                                                                                                                                                                                                                                                                                                                                                                                                                                                                                                                                                                                                                                                                                                                                                                                                                                                                                                                                                                                                                                                                                                                                                                                                                                                                                                                                                                                                                                                                                                    </t>
  </si>
  <si>
    <t xml:space="preserve">NOTIFICACIÓN DEMANDA                                                                                                                                   13/08/2019 AUTO DE TRÁMITE NOTIFICADO HOY EL FONDO NACIONAL DEL AHORRO, FALTA OTRA DEMANDADA                                                                                                                                                                                                                                                                                                                                                                                                                                                                                                                                                                                                                                                                                                                                                                                            21/01/2020 AUTO ORDENA EMPLAZAMIENTO                                                                                                                                                                                                                                                                                                                                                                                                                                                                                                                                                                                                                                                                                                                                                                                                                                                                                                                                                                                                                                                                                                                                                                                                                                                                                                                                                                                                                                                                                                                    </t>
  </si>
  <si>
    <t xml:space="preserve">NOTIFICACIÓN DEMANDA                                                                                                                                   01/11/2019 AUTO FIJA FECHA AUDIENCIA INICIAL PARA EL 14 DE ABRIL DE 2020 A LAS 9:00 A.M. - REQUIERE AL FONDO NACIONAL DEL AHORRO                                                                                                                                                                                                                                                                                                                                                                                                                                                                                                                                                                                                                                                                                                                                                                                                                                                                                                                                                                                                                                                                                                                                                                                                                                                                                                                                                                                                                                                                                                                                                                                                                                                                                                                                                                                                                                                                                                                                                                                                                                                                                                                                                                                                                                                                                                                                                                                                                                          </t>
  </si>
  <si>
    <t xml:space="preserve">NOTIFICACIÓN DEMANDA                                                                                                                                                28/10/2019 AL DESPACHO                                                                                                 05/11/2019 AUTO SUSTANCIACION TIENE EN CUENTA MANIFESTACIONES                                                                                                             13/11/2019 ORDENA SUSPENSIÓN PROCESO                                                                                                                                                                                                                                                                                                                                                                                                                                                                                                                                                                                                                                                                                                                                                                                                                                                                                                                                                                                                                                                                                                                                                                                                                                                                                                                                                                                                                                                                                                                                                                                                                                                                                                                                                                                                                                                                                                                                                                                                                                           03/03/2020 ORDENA SUSPENSIÓN PROCESO                                                                                                                                                                                                                                                                  </t>
  </si>
  <si>
    <t xml:space="preserve">NOTIFICACIÓN DEMANDA                                                                                                                                                              14/08/2017 ADMISIÓN                                                                                                                  27/08/2019 FNA CONTETSA DEMANDA                                                                                                   31/07/2019 RECONOCEN PERSONERÍA A HECTOR CARDENAS, ABOGADO FNA.                                  12/09/2019 TRASLADO E.MERITO PRESENTADAS PRO EL FONDO.                                                          05/08/2019 AUTO RESUELVE SUSTITUCIÓN PODER.                                                                                    17/10/2019 RADICAMOS PODER FNA- COMJURIDICA                                                                                                                                                                                                                                                                                                                                                                                                                                                                                                                                                                                                                                                                                                                                                                                                                                                                                                                                                                                                                                                                                                                                                                                                                                                                                                                                                                                                                                                                                                                                                                                                                                                                                                                                                                                                                                                                                                                                                                                                                                                                                                                                                                                                                                                                                                             </t>
  </si>
  <si>
    <t xml:space="preserve">NOTIFICACION DEMANDA                                                                                                                                             06/12/2018 PRESENTACIÓN                                                                                                                           12/12/2018 ADMISIÓN                                                                                                                                31/07/2019 FNA CONTESTA DEMANDA Y LLAMA EN GARANTÍA.                                                                                                                                                                                                                                                                                                                                                                                                                                                                                                                                                                                                                                                                                                                                                                                                                                                                                                                                                                                                                                                                                                                                                                                                                                                                                                                                                                                                                                                                                                                                                                                                                                                                                                                                                                                                                                                                                                                                                                                                                                                                                                                                                                                                                                                                                                             </t>
  </si>
  <si>
    <t xml:space="preserve">NOTIFICACIÓN DEMANDA                                                                                                                                                          07/10/2019 DILIGENCIA DE NOTIFICACIÓN PERSONAL (ACTA)                                                  12/11/2019 AUTO ADMITE LLAMAMIENTO EN GARANTÍA REALIZADO POR FONDO NACIONAL DEL AHORRO A LIBERTY SEGUROS SA, ASEGURADORA CONFIANZA SA, SEGUROS DEL ESTADO, SEGUROS SURAMERICANA                                                                                                                                    11/12/2019 DILIGENCIA DE NOTIFICACIÓN PERSONAL (ACTA)
SE NOTIFICA AL APODERADA DE LIBERTY SEGUROS S.A                                                                                                                                                                                           16/12/2019 SE NOTIFICA LA APODERADA DE LA COMPAÑIA SEGUROS CONFIANZA S.A                                                                                                                                                                                                                                                                                                                                                                                                                                                                                                                                                                                                                                                                                                                                                                                                                                                                                                                                                                                                                                                                                                                                                                                                                                                                                                                                                                                                                                                                                                                                                                                                                                                                                                                                                                                                                                                                                                                                                                              </t>
  </si>
  <si>
    <t xml:space="preserve">NOTIFICACION DEMANDA                                                                                                                                   09/10/2019 RECONOCE APODERADO SE RECONOCE PERSONERIA JURIDICA A LA ABOGADA ANGIE NATALY FLOREZ GUZMAN                                                                                                                                                                    07/11/2019 AUTO RESUELVE SOLICITUD SE ACEPTA LA SUSTITUCIÓN DEL PODER SOLICITADA Y SE REQUIERE A LA PARTE ACTORA PARA QUE PROCEDA A INSCRIBIR LA DEMANDA Y RETIRE LOS OFICIOS QUE FUERON LIBRADOS                                                                                                                                          28/11/2019 EN LA FECHA LA UNIDAD DE RESTITUCION DE TIERRAS ALLEGO PQR-DTTI1-201903064, DONDE DA CONTESTACION AL REQUERIMIENTO HECHO SOBRE EL PREDIO DE MATRICULA INMOBILIARIA NO. 350-23891                                                                                                                                                                                                                                                                                                                                                                                                                                                                                                                                                                                                                                                                                                                                                                                                                                                                                                                                                                                                                                                                                                                                                                                                                                                                                                                                                                                                                                                                                                                                                                                                                                                                                                                                                                                                                                                                                                                                                                                                                                                                                                                                                                                                                                                                                                             </t>
  </si>
  <si>
    <t xml:space="preserve">NOTIFICACION DEMANDA                                                                                                                                   17/10/2019 AUTO RESUELVE SOLICITUD SECRETARIA CONTABILIZAR TERMINO                                                                                                                                                                                                                                                          03/12/2019 AL DESPACHO                                                                                                                                    10/12/2019 TERMINA PROCESO POR DESISTIMIENTO TÁCITO                                                                                                                                                                                                                                                                                                                                                                            14/01/2020 TRASLADO RECURSO REPOSICIÓN ART. 319 C.G.P.                                                                                                                                                                                                                                                                         21/01/2020 AL DESPACHO21                                                                                                                                                                                                                                                                                                                                                                                                                                                         04/02/2020 AUTO DECIDE RECURSO
REVOCA DETERMINACION. NO CONCEDE RECURSO.                                                                                                                                                                                                                                                                                                                                                                                                                                                                                                                                                                                                                                                                                                                                                                                         02/03/2020 AL DESPACHO                                                                                                                                                                                                                                                                  </t>
  </si>
  <si>
    <t>PODER PARA PRESENTAR DEMANDA EJECUTIVA                                                                                                                                   23/10/2019 AUTO APRUEBA LIQUIDACIÓN                                                                                                                         05/11/2019 AL DESPACHO                                                                                                                               21/11/2019 AUTO DECRETA MEDIDA CAUTELAR                                                                                                                                    11/12/2019 OFICIO ELABORADO                                                                                                                                                                                                                                                                                                                                                                                                                                                                                                                                                                                                                                                                                                                                                                                                                                                                                                                                                                                                                                                                                                                                                                                                                                                                                                                                                                                                                                                                                                                                                                                                                                                                                                                                                                                                                                                                                                                                                                                                                                                                                                                                                                         09/03/2020 AL DESPACHO</t>
  </si>
  <si>
    <t xml:space="preserve">RECURSO DE CASACION                                                                                                                                   18/10/2019. ESCRITO DE RÉPLICA SUSCRIBE DR. LUIS CARLOS PADILLA SUÁREZ, APODERADO DEL FONDO NACIONAL DEL AHORRO.                                                                                                       29/10/2019 INICIA TRASLADO OPOSITOR(ES) A TEMPORALES UNO A                                                                                                                                                      28/11/2019 -AL DESPACHO PARA SENTENCIA SE SURTIERON TODOS LOS TRASLADOS E INGRESA PARA FALLO.                                                                                                                                                                                                                                                                                                                                                                                                                                                                                                                                                                                                                                                                                                                                                                                                                                                                                                                                                                                                                                                                                                                                                                                                                                                                                                                                 05/02/2020 TÉNGASE EN CUENTA LA RENUNCIA PRESENTADA POR EL DOCTOR JULIÁN GALVIS TORRES AL PODER OTORGADO POR TEMPORALES UNO A BOGOTÁ S.A.S. LO ANTERIOR, POR CUANTO SE DIO CUMPLIMIENTO A LA EXIGENCIA CONSAGRADA EN EL INCISO 4.º DEL ARTÍCULO 76 DEL CÓDIGO GENERAL DEL PROCESO.                                                                                                                                                                                                                                                                                  12/02/2020 AL DESPACHO                                                                                                                                                                                                                                                                                                                                                                                                                                                                                                                                                                                                                                                                                                                                                                         </t>
  </si>
  <si>
    <t xml:space="preserve">NOTIFICACIÓN DEMANDA                                                                                                                                              10/10/2019 AL DESPACHO                                                                                                     03/12/2019 AUTO RECONOCE PERSONERÍA                                                                                                                                                                                                                                                                                                                                                                                                                                                                                                                                                                                                                                                                                                                                                                                                                                                                                                                                                                                                                                                                                                                                                                                                                                                                                                                                                                                                                                                                                                                                                                                                                                                                                                                                                                                                                          17/02/2020 DILIGENCIA DE NOTIFICACIÓN PERSONAL APODERADO JUDICIAL DE LA LLAMADA EN GARANTIA SEGUROS GENERALES SURAMERICANA S.A.                                                                                                                                                                                                                                                                                                                                                                                                                                                                                   </t>
  </si>
  <si>
    <t xml:space="preserve">NOTIFICACIÓN DEMANDA                                                                                                                                   17/10/2019 AUTO DECIDE RECURSO REPONER AUTO DE AGOSTO 2/19. ORDENAR QUE LOS COSTOS SEAN ASUMIDOS POR PARTES IGUALES. NEGAR SOLICITUD DE EMPLAZAR                                                                                                                                                                                                                                                                                                                                                                                                                                                                                                                                                                                                                                                                                                                                                                                                                                                                                                                                                                                                                                                                                                                                                                                                                                                                                                                                                                                                                                                                                                                                                                                                                                                                                                                                                                                                                          19/02/2020 AUTO ORDENA EMPLAZAMIENTO                                                                                                                                                                                                                                                                                                                                                                                                                                                                                   </t>
  </si>
  <si>
    <t>NOTIFICACION DEMANDA                                                                                                                                                                                                                                                                                                                                                                                                                                                                                                                                                                                                                                                                                                                                                                                                                                                                                                                                                                                                                                                                                                                                                                                                                                                  31/01/2020 AL DESPACHO                                                                                                                                                                                                                                                                                                                                                                                                                                                                                                                                                                                                                                                                                                                                                                                                                                                                                                                                                                                                                                                           13/03/2020 AUTO NOMBRA AUXILIAR DE LA JUSTICIA</t>
  </si>
  <si>
    <t xml:space="preserve">NOTIFICACION DEMANDA                                                                                                                                  09/10/2019 SE PROGRAMA AUDIENCIA INICIAL PARA EL DIA 09 DE DICIEMBRE A LAS 02:00 PM Y SE SOLICITA AL FNA ALLEGUE PRUEBAS                                                                  23/10/2019 SE ALLEGA PRUEBAS POR PARTE DEL FNA                                                                                                                                                                                      05/12/2019 AUTO REPROGRAMA HORA DE AUDIENCIA                                                                                                                                    09/12/2019 SE LLEVA A CABO AUDIENCIA INICIAL Y SE DICTA FALLO NEGANDO LAS PRETENSIONES DE LA DEMANDA                                                                                                                                                                                                                                                                                                                                                                                                                                                                                                                                                                                                                                                     20/01/2020 SE CORRE TRASLADO DEL ESCRITO DE NULIDAD PRESENTADO POR LA PARTE ACTORA                                                                                                                                                                                                                                                                                                                                                                                                                                                         28/01/2020 AL DESPACHO PARA FIJAR FECHA DE AUDIENCIA                                                                                                                                                                                                                                                                                  10/02/2020 SE DECLARA LA NULIDAD DE LO ACTUADO DESDE EL DIA 09 DE DICIEMBRE DE 2019                                                                                                                                                                                                                                                                                                                                                                                                                                                                                                                                                                                                                                                                                                                                                                         </t>
  </si>
  <si>
    <t xml:space="preserve">NOTIFICACION DEMANDA                                                                                                                                   27/05/2019 AL DESPACHO                                                                                                                                                                                                                                                                                                                                                                                                                                                                                                                                                                                                                                                                                                                                                                                                                                                                                                                                                                                                                                                                                                                                                                                                                                                                                                                                                                                                                                                                                                                                                                                                                                                                                                                                                                                                                                                                                                                                                                                                                                                                                                                                                                                                                                                                                                             </t>
  </si>
  <si>
    <t xml:space="preserve">PODER PARA NOTIFICACIÓN Y ATENCIÓN DEL PROCESO                                                                                                                                   01/10/2019 DILIGENCIA DE NOTIFICACIÓN PERSONAL (ACTA)                                                          07/11/2019 AL DESPACHO                                                                                                                18/11/2019 AUTO RECONOCE PERSONERÍA                                                                                                                                                                                                                                                                                                                                                                                                                                                                                                                                                                                                                                                                                                                                                                                                                                                                                                                                                                                                                                                                                                                                                                               29/01/2020 REQUIERE SO PENA ARTICULO 317 C.G.P                                                                                                                                                                                                                                 07/02/2020 REQUIERE SO PENA ARTICULO 317 C.G.P                                                                                                                                                                                                                                                                                                                                                                                                                                                                                                                                                                                                                                                                                                                                                                                                                                                                                                                                                                                                                                                           </t>
  </si>
  <si>
    <t>PODER PARA NOTIFICACIÓN Y ATENCIÓN DEL PROCESO                                                                                                                                                    11/10/2019 RECEPCION CONTESTACION DEMANDA JST- APODERADO FONDO NACIONAL DEL AHORRO ALLEGA CONTESTACIÓN DE LA DEMANDA.                                 22/11/2019 TRASLADO EXCEPCIONES PROPUESTAS POR EL LITISCONSORTE NECESARIO                                                                                                                           28/11/2019 AL DESPACHO PARA FIJAR FECHA AUDIENCIA PASA EL EXPEDIENTE AL DESPACHO PARA FIJAR LA AUDIENCIA DEL ARTÍCULO 180 DEL CPACA.                  02/12/2019 AUTO FIJA FECHA AUDIENCIA INICIAL SE FIJA EL DIA 18 DE DICIEMBRE DE 2019 A LAS 07:10 A.M. PARA LLEVAR A CABO AUDIENCIA INICIAL                                                                                                                                                                                                                                                                                                                               18/12/2019 ACTA AUDIENCIA INICIAL CON SENTENCIA 19/12/2019 TÉRMINO APELACIÓN SENTENCIAS ART. 247 CPACA                                                                                                                                                                                 19/12/2019 HABIÉNDOSE NOTIFICADO EN LEGAL FORMA A LAS PARTES, DEL FALLO PROFERIDO EN LA AUDIENCIA EMITIDA EN EL DÍA DE HOY, A PARTIR DE MAÑANA 19 DE DICIEMBRE EN CURSO, LAS PARTES CUENTAN CON EL TÉRMINO DE DIEZ (10) DÍAS PARA INTERPONER Y SUSTENTAR RECURSO DE APELACIÓN, CONFORME LO ORDENA EL ARTÍCULO 247 NO. 1º DEL CPACA.                                                                                                                                                                                                                                                                                                                                                                                                                                                                                                                                                                                                                                                                                                                                                                                                                                                                                                                                                                                                                                                                                                                                                                                                                                                                                                                                                                                                                                                                                                                            03/02/2020 AL DESPACHO                                                                                                                                                                                                                                                                  11/03/2020 AUTO CONCEDE RECURSO A.CONCEDE RECURSO DE APELACIÓN CONTRA SENTENCIA, ANTE EL TRIBUNAL ADMINISTRATIVO, EN EL EFECTO SUSPENSIVO</t>
  </si>
  <si>
    <t xml:space="preserve">PODER PARA NOTIFICACION Y ATENCIÓN DEL ROCESO                                                                                                                                   11/09/2019 RECEPCION CONTESTACION DEMANDA
JST- APODERADO FONDO NACIONAL DEL AHORRO ALLEGA CONTESTACIÓN DE LA DEMANDA.                                                                                                                         22/11/2019 TRASLADO EXCEPCIONES PROPUESTAS POR EL LITISCONSORTE NECESARIO                                                                               28/11/2019 AL DESPACHO PARA FIJAR FECHA AUDIENCIA PASA EL EXPEDIENTE AL DESPACHO PARA FIJAR LA AUDIENCIA DEL ARTÍCULO 180 DEL CPACA                                                                               02/12/2019 AUTO FIJA FECHA AUDIENCIA INICIAL SE FIJA EL DIA 18 DE DICIEMBRE DE 2019 A LAS 07:10 A.M. PARA LLEVAR A CABO AUDIENCIA INICIAL                                                                                                                                                                                                                                                                                                                               18/12/2019 ACTA AUDIENCIA INICIAL CON SENTENCIA 19/12/2019 TÉRMINO APELACIÓN SENTENCIAS ART. 247 CPACA                                                                                                                                                                                 19/12/2019 HABIÉNDOSE NOTIFICADO EN LEGAL FORMA A LAS PARTES, DEL FALLO PROFERIDO EN LA AUDIENCIA EMITIDA EN EL DÍA DE HOY, A PARTIR DE MAÑANA 19 DE DICIEMBRE EN CURSO, LAS PARTES CUENTAN CON EL TÉRMINO DE DIEZ (10) DÍAS PARA INTERPONER Y SUSTENTAR RECURSO DE APELACIÓN, CONFORME LO ORDENA EL ARTÍCULO 247 NO. 1º DEL CPACA.                                                                                                                                                                                                                                                                                                                                                                                                                                                                                                                                                                                                                                                                                                                                                                                                                                                                                                                                                                                                                                                                                                                                                                                                                                                                                                                                                                                                                                                                                                                            02/03/2020 AUTO DECIDE RECURSO
A.CONCEDE RECURSO DE APELACIÓN CONTRA SENTENCIA DEL 18 DE DICIEMBRE DE 2019, ANTE EL TRIBUNAL ADMINISTRATIVO, EN EL EFECTO SUSPENSIVO                                                                                                                                                                                                                                                                  </t>
  </si>
  <si>
    <t xml:space="preserve">PODER PARA NOTIFICACION Y ATENCIÓN DEL ROCESO                                                                                                                                   21/10/2019 SE INCLUYE PROCESO EN EL REGISTRO NACIONAL DE PERSONAS EMPLAZADAS                                                                                                                                                                                                                                                                                                                               19/12/2019 AL DESPACHO                                                                                                                                                                                                                                                                                                                                                                                                                                                                                                                                                                                                                                                                                                                                                                                                                                                                                                                                                                                                                                                                                                                                                                                                     11/02/2020 AUTO PONE EN CONOCIMIENTO INCLUÍR REGISTRO EMPLAZADOS                                                                                                                                                                                                                                                                                                                                                                                                                                                                                                                                                                                                                                                                                                                                                                         </t>
  </si>
  <si>
    <t xml:space="preserve">PODER PARA NOTIFICACION Y ATENCIÓN DEL ROCESO                                                                                                                                   21/10/219 AL DESPACHO                                                                                                        28/10/2019 AUTO RECONOCE PERSONERÍA                                                                                     20/11/2019 SE INCLUYE EN EL REGISTRO NACIONAL DEL EMPLAZADOS                                                                                                                                                                                                                                                                                                                                                                                                                                                                                                                16/01/2020 AL DESPACHO                                                                                                                                                                                                                                                                         21/01/2020 AUTO NOMBRA AUXILIAR DE LA JUSTICIA                                                                                                                                                                                                                                                                                                                                                                                                                                                                                                                                                                                                                                                                                                                                                                                                                                                                                                                                                                                                                                                                                                                                                                                                                                                                                                                                                                                                                                                                                                                    </t>
  </si>
  <si>
    <t xml:space="preserve">PODER PARA NOTIFICACION Y ATENCIÓN DEL ROCESO                                                                                                                                   23/10/2019 AUTO TIENE POR NOTIFICADO POR CONDUCTA CONCLUYENTE AL FNA                                                                                                                                                                                                                                                                                                                                                                                                                                                                                                                                                                                                                                                                                                                                                                                                                                                                                                                                                                                                                                                                                                                                                                                                                                                  03/02/2020 AL DESPACHO                                                                                                                                                                                                                                                                                                                                                                                                                                                                                                                                                                                                                                                                                                                                                                                                                                                                                                                                                                                                                                                           </t>
  </si>
  <si>
    <t xml:space="preserve">PODER PARA NOTIFICACION Y ATENCIÓN DEL ROCESO                                                                                                                                   09/10/2019 AUTO RESUELVE RENUNCIA PODER NO ACEPTA RENUNCIA A PODER.     06/11/2019 AUTO RECONOCE PERSONERÍA
RECONOCE PERSONERIA A LOS APODERADOS DEL FONDO NACIONAL DEL AHORRO.                                                                                                                                                                                                                                                                                                                                                                                                                                                                                                                                                                                                                                                                                                                                                                                                                                                                                                                                                                                                                                                                                                                                                                                                                                                                                                                                                                                                                                                                                                                                                                                                                                                                                                                                                                                                                                                                                                                                                                                                                                                                                                                                                                                                                                                                                                             </t>
  </si>
  <si>
    <t xml:space="preserve">PODER PARA NOTIFICACION Y ATENCIÓN DEL ROCESO                                                                                                                                 18/10/2019 AL DESPACHO                                                                                                           15/11/2019 AUTO ORDENA CORRER TRASLADO TIENE POR CONTESTADA LA DEMANDA Y CORRE TRASLADO EXCEPCIONES                                                                                                                                    11/11/2019 AL DESPACHO                                                                                                                                                                                                                                                                                                                                                                                                                                                                                                                                                                                                                                                                                                                                                                                                                                                                                                                                                                                                                                                                                                                                                                                                                                                                                                                                                                                                                                                                                                                                                                                                                                                                                                                                                                                                                                                                                                                                                                                                                                                                                                                                                                         </t>
  </si>
  <si>
    <t xml:space="preserve">PODER PARA NOTIFICACION Y ATENCIÓN DEL ROCESO                                                                                                                                  11/10/2019 SE RADICO CONTESTACIÓN DE DEMANDA POR PARTE DEL FNA-AL DESPACHO                                                                                                                                                                                                                                                                                                                                                                                                                                                                                                                                                                                                                                                                                                                                                                                                                                                                                                                                                                                                                                                                                                                                                                                                                                                                                                                                                                                                                                                                                                                                                                                                                                                                                                                                                                                                                                                                                                                                                                                                                                                                                                                                                                                                                                                                                                             </t>
  </si>
  <si>
    <t xml:space="preserve">PODER PARA NOTIFICACION Y ATENCIÓN DEL ROCESO                                                                                                                                                                              24/10/2019; AUTO RECONOCE PERSONERIA                                                                                                                                                                                                                                                                                                                                                                                                                                                                                                                                                                                                                                                                                                                                                                                                                                                                                                                                                                                                                                                                                                                                                                                                                                                                                                                                                                                                                                                                                                                                                                                                                                                                                                                                                                                                                                                                                                                                                                                                                                                                                                                                                                                                                                                                                                             </t>
  </si>
  <si>
    <t xml:space="preserve">PODER PARA NOTIFICACION Y ATENCIÓN DEL ROCESO                                                                                                                                   27/09/2019 RECEPCIÓN MEMORIAL
LA APODERADA DEL FONDO NACIONAL DEL AHORRO ALLEGA MEMORIAL Y ANEXOS PARA SUSTITUIR PODER                                                                                                                                                                                                                                                                                                                                                                                                                                                                                                                                                                                                                                                                                                                                                                                                                                                                                                                                                                                                                                                                                                                                                                                                                                                                                                                                                                                                                                                                                                                                                                                                                                                                                                                                                                                                                                                                                                                                                                                                                                           05/03/2020 AL DESPACHO PARA FIJAR FECHA Y HORA DE AUDIENCIA INICIAL                                                                                                                                                                                                                                                                  </t>
  </si>
  <si>
    <t xml:space="preserve">PODER PARA NOTIFICACION Y ATENCIÓN DEL ROCESO                                                                                                                                   26/09/2019 SE RADICA CONTESTACIÓN DE DEMANDA//29/10/2019 AL DESPACHO PARA FIJAR FECHA DE AUDIENCIA                                                                                        06/11/2019 SE RADICA RECURSO DE REPOSICIÓN EN CONTRA DE AUTO QUE DIO POR NO CONTESTADA LA DEMANDA                                                                                                                            27/11/2019 SE CORRE TRASLADO DEL RECURSO DE REPOSICIÓN INTERPUESTO POR EL FNA                                                                                                                                                                                                                   12/12/2019 SE LLEVA A CABO AUDIENCIA INICIAL Y SE CITA A LAS PARTES PARA EVACUAR AUDIENCIA DE INSTRUCCIÓN Y JUZGAMIENTO PARA EL DIA 26/03/2020 A LAS 09:00 AM                                                                                                                                                                                                                                                                                                                                                                                                                                                                                                                                                                                                                                                                                                                                                                                                                                                                                                                                                                                                                                                                                                                                                                                                                                                                                                                                                                                                                                                                                                                                                                                                                                                                                                                                                                                                                                                                                                                                                                                                                                                                                                                                                                         </t>
  </si>
  <si>
    <t xml:space="preserve">PODER PARA NOTIFICACION Y ATENCIÓN DEL ROCESO                                                                                                                                  16/10/2019 SE RADICA CONTESTACÓN DE DEMANDA POR PARTE DEL FNA                                                                                                                                                                                                                                                                                                                                                                                                                                                                                                                                                                                                                                                                                                                                                                                                                                                                                                                                                                                                                                                                                                                                                                                                                                                                                                                                                                                                                                                                                                                                                                                                                                                                                                                                                                                                                                                                                                                                                                                                                                                                                                                                                                                                                                                                                                             </t>
  </si>
  <si>
    <t xml:space="preserve">PODER PARA NOTIFICACION Y ATENCIÓN DEL ROCESO                                                                                                                                   26/07/2019. ADMISIÓN                                                                                                        29709/2019. CONTESTACIÓN FNA Y PIDE LLAMAR EN GARANTÍA                                                                                                                                                                                                                                                                                                                                                                                                                                                                                                                                                                                                                                                                                                                                                                                                                                                                                                                                                                                                                                                                                                                                                                                                                                                                                                                                                                                                                                                                                                                                                                                                                                                                                                                                                                                                                                                                                                                                                                                                                                                                                                                                                                                                                                                                                                                                                                                                                                                                 </t>
  </si>
  <si>
    <t xml:space="preserve">PODER PARA NOTIFICACION Y ATENCIÓN DEL ROCESO                                                                                                             26/11/2019: LA DIAN INFORMA QUE A LA DEMANDANTE NO SE ADELANTAN PROCESOS                                                                                                                                    28/11/2019 RECEPCION MEMORIAL                                                                                         02/12/2019 SALURIA REYES NO ACEPTA DESIGNACION                                                                                                                                                                                                                                                                                                                                                                                                                                                                                                                                                                                                                                                                                                                                                                                                                                                                                                                                                                                                                                                                                                                                                                                                                                                                                                                                                                                                                                                                                                                                                                                                                                                                                                                                                                                                                                                                                                                                                                                                                                                                                                                                                                                                                                                                                                             </t>
  </si>
  <si>
    <t xml:space="preserve">PODER PARA NOTIFICACION Y ATENCIÓN DEL ROCESO                                                                                                                                   16/10/2019 SE CONTESTA DEMANDA POR PARTE DEL FNA                                                               01/11/2019 SE CORREN TRASLADO DE LAS EXCEPCIONES                                                                   20/11/2019 AL DESPACHO PARA FIJAR FECHA DE AUDIENCIA                                                                                                                                    09/12/2019 AUTO FIJA FECHA DE AUDIENCIA INICIAL ART 372 CGP, PARA EL DIA 13 DE MARZO DE 2020 A LAS 09:00 AM                                                                                                                                                                                                                                                                                                                                                                                                                                                                                                                                                                                                                                                                                                                                                                                                                                                                                                                                                                                                                                                                                                                                                                                                                                                                                                                                                                                                                                                                                                                                                                                                                                                                                                                                                                                                                                                                                                       09/12/2019 AUTO FIJA FECHA DE AUDIENCIA INICIAL ART 372 CGP, PARA EL DIA 13 DE MARZO DE 2020 A LAS 09:00 AM-06/03/2020 SE DESIGNA SUPERINTENDENTE DELEGADO                                                                                                                                                                                                                                                                  </t>
  </si>
  <si>
    <t xml:space="preserve">PODER PARA NOTIFICACION Y ATENCIÓN DEL ROCESO                                                                                                                                   01/10/2019 SE REALIZÓ UNA REUNIÓN CON EL FISCAL PARA OBETENR INFORMACIÓN DEL PROCESO-PROCESO EN INDAGACIÓN PRELIMINAR                                                                                                                                                                                                                                                                                                                                                                                                                                                                                                                                                                                                                                                                                                                                                                                                                                                                                                                                                                                                                                                                                                                                                                                                                                                                                                                                                                                                                                                                                                                                                                                                                                                                                                                                                                                                                                                                                                                                                                                                                                                                                                                                                                                                                                                                                                             </t>
  </si>
  <si>
    <t xml:space="preserve">PODER PARA NOTIFICACION Y ATENCIÓN DEL ROCESO                                                                                                                                                               23/10/2019 A DESPACHO PARA DECISIÓN                                                                                         28/10/2019 TRASLADO ART. 110 DEL CGP                                                                                                                                  14/11/2019 AUTO REQUIRIENDO AUXILIAR DE LA JUSTICIA Y INCOANTE Y RESEULVE SOSTITUCION DE PODER                                                                                                   26/11/2019 AUTO ORDENA OFICIAR                                                                               06/12/2019 AUTO NOMBRA AUXILIAR DE LA JUSTICIA Y COMPULSA COPIAS                                                                                                                                    13/12/2019 SE NOTIFICÓ EL LIQUIDADOR                                                                                                                                                                                                                                                                                                                                                                            17/01/2020 AUTO RESUELVE SOLICITUD                                                                                                                                                                                                                                                                         23/01/2020 A DESPACHO PARA DECISIÓN                                                                                                                                                                                                                                                                                                                                                                                                                                                         06/02/2020 AUTO RESUELVE PRORROGA                                                                                                                                                                                                                                                                                                                                                                                                                                                                                                                                                                                                                                                                                                                                                                                         06/03/2020 AUTO RESUELVE RENUNCIA PODER                                                                                                                                                                                                                                                                  </t>
  </si>
  <si>
    <t xml:space="preserve">PODER PARA NOTIFICACION Y ATENCIÓN DEL ROCESO                                                                                                                                   10/10/2019 AUTO DE TRÁMITE DE CONFORMIDAD AL ART. 590 DEL C.G.P INSCRIBASE LA PREDSENTE DEMANDA EN EL FOLIO DE MATRICULA INMOBILIARIA NO. 378-108088                                                                                                                                                                                                                                                                                                                                                                                                                                                                                                                                                                                                                                                                                                                                                                                                                                                                                                                                                                                                                                                                                                                                                                                                                                                  04/02/2020 AUTO RECONOCE PERSONERÍA AL DR. GABRIEL EDUARDO ROJAS VELEZ                                                                                                                                                                                                                                                                                                                                                                                                                                                                                                                                                                                                                                                                                                                                                                                                                                                                                                                                                                                                                                                           </t>
  </si>
  <si>
    <t xml:space="preserve">PODER PARA NOTIFICACION Y ATENCIÓN DEL ROCESO                                                                                                                                   08/10/2019 AL DESPACHO
PARA PROVEER                                                                                                                         12/11/2019 AUTO ORDENA CORRER TRASLADO TIENE NOTIFICADO DEMANDADO, TIENE EN CUENTA ABOGADOS Y ORDENA CORRER TRASLADO EXCEPCIONES DE MÉRITO                                                                                                                                                                                 06/12/2019 AUTO FIJA FECHA AUDIENCIA Y/O DILIGENCIA AUTO CALENDADO 05 DE DICIEMBRE DE 2019....FIJA FECHA PARA EL DÍA 22 DE ABRIL DE 2020, A LAS 9:00 AM                                                                                                                                                                                                                                                                                                                                                                                                                                                                                                                                                                                                                                                                                                                                                                                                                                                                                                                                                                                                                                                                                                                                                                                                                                                                                                                                                                                                                                                                                                                                                                                                                                                                                                                                                                                                                                                                                                                                                                                                                                                                                                                                                                                                                                                                                                             </t>
  </si>
  <si>
    <t xml:space="preserve">PODER PARA NOTIFICACION Y ATENCIÓN DEL ROCESO                                                                                                                                                                                                                                                                                                                               19/12/2019 AUTO PONE EN CONOCIMIENTO TENGASE EN CUNTA QUE SE RECONOCIÓ PERSONERIA                                                                                                                                                                                                                                                                                                                                                                                                                                                                                                                                                                                                                                                                                                                                                                                                                                                                                                                   03/02/2020 SE EVACUO AUDIENCIA ART. 372 30 DE ENERO. QUWEDFA EN LETRA AUDIENCIA PARA EL 18 DE MAYO DE 2020 ART. 373 C.G.P                                                                                                                                                                                                                                                                                                                                                                                                                                                                                                                                                                                                                                                                                                                                                                                                                                                                                                                                                                                                                                                           </t>
  </si>
  <si>
    <t xml:space="preserve">PODER PARA NOTIFICACION Y ATENCIÓN DEL ROCESO                                                                                                                                                                                                                                                                                                                                                                                                                                                                                                                                                                                                                                                                                                                                                                                                                                                                                                                                                                                                                                                                                                                                                                                                                                                                                                                                                                                                                                                                                                                                                                                                                                                                                                                                                                                                                                                                                                                                                                                                                                                                                                                                                                         </t>
  </si>
  <si>
    <t xml:space="preserve">PODER PARA NOTIFICACION Y ATENCIÓN DEL ROCESO                                                                                                                                   18/10/2019 RENUNCIA A PODER
ACEPTA RENUNCIA PODER                                                                                                                                                                                                                                                                                                                                                                                                                                                                                                                                                                                                                                                                                                                                                                                                                                                                                                                                                                                                                                                                                                                                                                                                                                                                                                                                                                                                                                                                                                                                                                                                                                                                                                                                                                                                                                                                                                                                                                                                                                                                                                                                                                                                                                                                                                             </t>
  </si>
  <si>
    <t xml:space="preserve">PODER PARA NOTIFICACION Y ATENCIÓN DEL ROCESO                                                                                                                                   16/10/2019 RECEPCIÓN MEMORIAL CONTESTACIONES DE: FONDO NACIONAL DEL AHORRO, CONFIANZA S.A., LIBERTY SEGUROS, SEGUROS DEL ESTADO, Y CHUBB SEGUROS//25/10/2019 DILIGENCIA DE NOTIFICACIÓN PERSONAL (ACTA) SE NOTIFICA EL APODERADO DE ACTIVOS SAS                                                                                                                                                                                                      02/12/2019 SE NOTIFICA AL APODERADO DE OPTIMIZAR SERVICIOS TEMPORALES                                                                                                                                    11/12/2019 DILIGENCIA DE NOTIFICACIÓN PERSONAL APODERADA DE S&amp;amp;A SERVICIOS Y ASESORIAS S.A.S.                                                                                                                                                                                                                                                                                                                                                                                                                                                                                                                                                                                                                                                                                                                                                                                                                                                                                                                                                                                                                                                                                                                                                                                                                                                                                                                                                                                                                                                                                                                                                                                                                                                                                                                                                                                                                                                                                                                                                                                                                                                                                                                                                                         </t>
  </si>
  <si>
    <t xml:space="preserve">PODER PARA NOTIFICACION Y ATENCIÓN DEL ROCESO                                                                                                                                   21/10/2019 AL DESPACHO                                                                                                                                                                                                                                                                                                                               18/12/2019 AUTO TIENE POR CONTESTADA LA DEMANDA
POR LAS DEMANDADAS Y ADMITE LLAMADO EN GARANTIA CON LAS ASEGURADORA COMPAÑIA SEGUROS FIANZA -CONFIANZA Y LIBERTY SEGUROS .- ORDENA NOTIFICAR                                                                                                                                                                                                                                                                                                                                                                                                                                                                                                                                                                                                                                                                                                                                                                                                                                                                                                                    04/02/2020 SE NOTIFICA CONFIANZA 06/02/2020 SE NOTIFICA LIBERTY                                                                                                                                                                                                                                                                                                                                                                                                                                                                                                                                                                        19/02/2020 AL DESPACHO                                                                                                                                                                                                                                                                                                                                                                                                                                                                                   </t>
  </si>
  <si>
    <t xml:space="preserve">PODER PARA NOTIFICACION Y ATENCIÓN DEL ROCESO                                                                                                                                   04/10/2019 AGREGA MEMORIAL AL PROCESO SE ANEXA LIQUIDACION DE CRDITO                                                                                           15/11/2019 AUTO ORDENA CORRER TRASLADO INCORPORA DESPACHO, CORRE TRASLADO                                                                                                                                                                              06/12/2019 AUTO RECONOCE PERSONERÍA RECONOCE PERSONERIA Y ORDENA CORRER TRASLADO                                                                                                                                                                                                                                                                                                                                                                                                                                                                                                                                                                                                                                                                                                                                                                                         22/01/2020 TRASLADO DE LIQUIDACIÓN DE CRÉDITO PRESENTADA POR LA PARTE EJECUTANTE                                                                                                                                                                                                                                                                                                                                                                                                                                                                                                                                                                                                                                                                                                                                                                                                                                                                                                                                                                                                                                 17/02/2020 AL DESPACHO                                                                                                                                                                                                                                                                                                                                                                                                                                                                                   </t>
  </si>
  <si>
    <t xml:space="preserve">PODER PARA NOTIFICACION Y ATENCIÓN DEL ROCESO                                                                                                                                   10/10/2019 AUTO CONCEDE PETICIÓN                                                                                                24/10/2019 AL PUESTO - EJECUCION                                                                                                                                                                                                                                                                                                                                                                                                                                                                                                                                                                                                                                                                                                                                                                                                                                                                                                                                                                                                                                                                                                                                                                                                                                                                                                                                                                                                                                                                                                                                                                                                                                                                                                                                                                                                                                                                                                                                                                                                                                                                                                                                                                                                                                                                                                             </t>
  </si>
  <si>
    <t xml:space="preserve">PODER PARA NOTIFICACION Y ATENCIÓN DEL ROCESO                                                                                                                                   02/10/2019 NOTIFICACION ELECTRONICA - CPACA SE NOTIFICA PERSONALMENTE AL FNA EL AUTO QE ADMITE EL LLAMAMIENTO Y SE LE CORRE TRASLADO DE DICHA SOLICITUD POR EL TERMINO DE LEY                                                                                                                                    12/11/2019 TRASLADO DE EXCEPCIONES ART 175 PARAGRAFO 2 CPACA                                                                                                                                                                                                                                                                                                                                                                                                                                                                                                                                                                                                                                                                                                                                                                                                                                                                                                                                                                                                                                                                                                              31/01/2020 AL DESPACHO PARA FIJAR FECHA AUDIENCIA INICIAL                                                                                                                                                                                                                                                                                                                                                                                                                                                                                                                                                                                                                                                                                                                                                                                                                                                                                                                                                                                                                                                           </t>
  </si>
  <si>
    <t xml:space="preserve">PODER PARA NOTIFICACION Y ATENCIÓN DEL ROCESO                                                                                                                                                                   15/10/2019 DILIGENCIA DE NOTIFICACIÓN PERSONAL (ACTA)
SE NOTIFICA APODERADO JUDICIAL DEL FONDO NACIONAL DEL AHORRO                                                                                                                                                                                                                                                                                                                                                                                                                                                                                                                                                                                                                                                                                                                                                                                         22/01/2020 TRASLADO ART. 370 C.G.P.                                                                                                                                                                                                                        29/01/2020 AL DESPACHO                                                                                                                                                                                                                                                                                                                                                                                                                                                                                                                                                                                                                                                                                                                                                                                                                                                                                                                                                                                                                                                                                                                                                                                                                                                                                            </t>
  </si>
  <si>
    <t>PODER PARA NOTIFICACION Y ATENCIÓN DEL ROCESO                                                                                                                                                                                                 10/10/2019 AUTO DE TRÁMITE                                                                                                                                                                                                                                                                                                                                                                                                                                                                                                                                                                                                                                                                                                                                                                                                                                                                                                                                                                                                                                                                                                                                                                                                                                                                                                                                                                                                                                                                                                                                                                                                                                                                                                                                                                                                                                                                                                                                                                                                                                                                                                                                                                                                                                                                                                             12/03/2020 AUTO RECONOCE PERSONERÍA A LA DOCTORA DORA BEATRIZ SOTO SERRANO COMO APODERADA DE SCOTIANBNAK COLPATRIA S.A. Y SE REQUIERE A LA DEUDORA.</t>
  </si>
  <si>
    <t xml:space="preserve">PODER PARA NOTIFICACION Y ATENCIÓN DEL ROCESO                                                                                                                                   09/10/2019 ENTREGA AVISO NOTIFICACIÓN
NOTIFICADO REPRESENTANTE LEGAL DEL FONDO NACIONAL DEL AHORRO.                                                 30/10/2019 FNA ALLEGA CONTESTACIÓN                                                                                                                                          25/11/2019 AL DESPACHO                                                                                                                                                                                                                                                                                                                                                                                                                                                                                                                                                                                                                                                                                                                                                                                                                                                                                                                                                                                                                                                                                                                                                                                                                                                  03/01/2020 AUTO TIENE POR CONTESTADA LA DEMANDA
// RECONOCE PERSONERÍA// FIJA FECHA PARA EL MIÉROLES 10 DE JUNIO DE 2020 A LAS 10:30 A.M.                                                                                                                                                                                                                                                                                  03/01/2020 AUTO TIENE POR CONTESTADA LA DEMANDA
// RECONOCE PERSONERÍA// FIJA FECHA PARA EL MIÉROLES 10 DE JUNIO DE 2020 A LAS 10:30 A.M. 06/02/2020 FONDO NACIONAL DEL AHORRO ALLEGA RECURSO.                                                                                                                                                                                                                                                                                      21/02/2020 TRASLADO REPOSICIÓN - ART. 349                                                                                                                                                                                                                                                                                                                                                                                                                                                                                   </t>
  </si>
  <si>
    <t xml:space="preserve">PODER PARA NOTIFICACION Y ATENCIÓN DEL ROCESO                                                                                                                                   09/10/2019 AUTO ADMITE DEMANDA                                                                                                                                         28/11/2019 AL DESPACHO                                                                                                                                                                                                                                                                                                                                                                                                                                                                                                                                                                                                                                                                                                                                                                                                                                                                                                                                                                                                                                                                                                                                                                                                                                                  03/02/2020 AUTO REQUIERE                                                                                                                                                                                                                                                                                                                                                                                                                                                                                                                                                                                                                                                                                                                                                                                                                                                                                                                                                                                                                                                           </t>
  </si>
  <si>
    <t>PODER PARA NOTIFICACION Y ATENCIÓN DEL ROCESO                                                                                                                                                               01/10/2019 AL DESPACHO PARA ADMISIÓN DE DEMANDA                                                                                                                                                                                                                                                                                                                                                                                                                                                                                                                                                                                                                                                                                                                                                                                                                                                                                                                                                                                                                                                                                                                                                                                                                                                                                                                                                                                                                                                                                                                                                                                                                                                                                                                                                                                                                                                                                                                                                                                                                                                                                                                                                                                                                                                                                                             09/03/2020 REMITIDOS A OTROS DESPACHOS PROCESO REMITIDO POR FRANQUICIA AL CENTRO DE CONCILIACIÓN Y ARBITRAJE CONSTRUCTORES DE PAZ</t>
  </si>
  <si>
    <t xml:space="preserve">PODER PARA NOTIFICACION Y ATENCIÓN DEL ROCESO                                                                                                                                   17/10/2019 ENTREGA AVISO NOTIFICACIÓN A LA ANDJE Y A FNA                                                                                                                                  07/11/2019 RECEPCIÓN MEMORIAL
CONTESTACION FNA                                                                                                                  18/11/2019 AL DESPACHO                                                                                                                                    12/12/2019 AUTO TIENE POR CONTESTADA LA DEMANDA
FIJA FECHA DE AUDIENCIA PARA EL DIA 26 DE AGOSTO DE 2020 A LAS 02.30 P.M                                                                                                                                                                                                                                                                                                                                                                                                                                                                                                                                                                                                                                                                                                                                                                                                                                                                                                                                                                                                                                                                                                                                                                                                                                                                                                                                                                                                                                                                                                                                                                                                                                                                                                                                                                                                                                                                                                                                                                                                                                                                                                                                                                         </t>
  </si>
  <si>
    <t xml:space="preserve">PODER PARA NOTIFICACION Y ATENCIÓN DEL ROCESO                                                                                                                                                              25/10/2019 DILIGENCIA DE NOTIFICACIÓN PERSONAL (ACTA) SE NOTIFICA APODERADO DEL FONDO NACIONAL DEL AHORRO                                                                                                                                                                                                                                                                                                                                                                                                                                                                                                                                                                                                                                                                                                                                                                                                                                                                                                                                                                                                                                                                                                                                                                                                                                                                                                                                                                                                                                                                                                                                                                                                                                                                                                                                                                                                                                                                                                                                                                                                                                                                                                                                                                                                                                                                                                             </t>
  </si>
  <si>
    <t xml:space="preserve">PODER PARA NOTIFICACIÓN Y ATENCIÓN DEL PROCESO                                                                                                                                    12/12/2019 AUTO DE SUSTANCIACIÓN 
ADMITE CONTESTACION Y VINCULACION Y REQUIERE DEMANDANTE                                                                                                                                                                                                                                                                                                                                                                                                                                                                                                                                                                                                                                                                                                                                                                                                                                                                                                                                                                                                                                                                                                                                                                                                                                                                                                                                                                                                                                                                                                                                                                                                                                                                                                                                                                                                                                                                                                                                                                                                                                                                                                                                                                         </t>
  </si>
  <si>
    <t xml:space="preserve">PODER PARA NOTIFICACIÓN Y ATENCIÓN DEL PROCESO                                                                                                                                  29/07/2019 AUTO ADMITE DEMANDA                                                                                                                                                                                                                                                                                                                                                                                                                                                                                                                                                                                                                                                                                                                                                                                                                                                                                                                                                                                                                                                                                                                                                                                                                                                                                                                                                                                                                                                                                                                                                                                                                                                                                                                                                                                                                                                                                                                                                                                                                                                                                                                                                                                                                                                                                                             </t>
  </si>
  <si>
    <t xml:space="preserve">PODER PARA NOTIFICACIÓN Y ATENCIÓN DEL PROCESO                                                                                                                                                           22/10/2019 AUTO ADMITE DEMANDA                                                                                                                                                                                                                                                                                                                                                                                                                                                                                                                                                                                                                                                                                                                                                                                         21/01/2020 REPOSICIÓN DE AUTO                                                                                                                                                                                                                                                                                                                                                                                                                                                                                                                                                                                                                                                                                                                                                                                                                                                                                                                                                                                                                                                                                                                                                                                                                                                                                                                                                                                                                                                                                                                    </t>
  </si>
  <si>
    <t xml:space="preserve">PODER PARA NOTIFICACIÓN Y ATENCIÓN DEL PROCESO                                                                                                                                                                 PENDIENTE CONTESTACIÓN DE DEMANDA                                                                                                                                                                                                                                                                                                                               07/11/2019. CONTESTACION DEMANDA                                                                                                                                                                                                                                                                                                                                                                                                                                                                                                                                                                                                                                                                                                                                                                                                                                                                                                                                                                                                                                                                                                                                                                                                                                                                                                                                                                                                                                                                                                                                                                                                                                                                                                                                                                                                                                                                                                                                                                              </t>
  </si>
  <si>
    <t xml:space="preserve">PODER PARA NOTIFICACIÓN Y ATENCIÓN DEL PROCESO                                                                                                                                                                      29/11/2019 SE CONTESTA DEMANDA POR PARTE DEL FNA                                                                                                                                                                                                                                                                                                                                                                                                                                                                                                                                                                                                                                                                                                                                                                                                                                                                                                                                                                                                                                                                                                                                                                                                                                                                                                                                                                                                                                                                                                                                                                                                                                                                                                                                                                                                                                                                                                                                                                                                                                                                                                                                                                                                                                                                                                             </t>
  </si>
  <si>
    <t>PODER PARA NOTIFICACIÓN Y ATENCIÓN DEL PROCESO                                                                                                                                                                  PENDIENTE OFICIO DE EXCLISÓN                                                                                                                                                                                                                                                                                                                                                                                                                                                                                                                                                                                                                                                                                                                                                                                                                                                                                                                                                                                                                                                                                                                                                                                                                                                                                                                                                                                                                                                                                                                                                                                                                                                                                                                                                                                                                                                                                                                                                                                                                                                                                                                                                                                                                                                                                                             06/03/2020 SE RECONOCE PERSONERIA Y SE PONE EN CONOCIMIENTO LOS ESTADO FINANCIEROS ALLEGADOS POR LA PARTE DEMANDANTE</t>
  </si>
  <si>
    <t>PODER PARA NOTIFICACIÓN Y ATENCIÓN DEL PROCESO                                                                                                                                                                             14/11/2019 DILIGENCIA DE NOTIFICACIÓN PERSONAL (ACTA)-NOTIFICA FONDO NACIONAL DEL AHORRO                                                                                                                                                                                                                                                                                                                                                                                                                                                                                                                                                                                                                                                                                                                                                                                                                                                                                                                                                                                                                                                                                                                                                                                                                                                                                                                                                                                                                                                                                                                                                                                                                                                                                                                                                                                                                                                                                                                                                                                                                                                                                                                                                                                                                                                                                                             12/03/2020 AUTO DECRETA PRACTICAR PRUEBAS OFICIO
OFICIAR A SUPERINTENDENCIA 12/03/2020 AUTO ORDENA COMISIÓN
SE REMITE DESPACHO COMISORIO NO. 034 A LA SUPERINTENDENCIA FINANCIERA DE COLOMBIA PARA NUEVA LIQUIDACION</t>
  </si>
  <si>
    <t xml:space="preserve">ADMISION DEMANDA                                                                                                                                                                                                                                                                                                                                                                                                                                                                                                                                                                                                                                                                                                                                                                                                                                                                                                                                                                                                                 30/01/2020 AUTO PONE EN CONOCIMIENTO                                                                                                                                                                                                                                                                                                                                                                                                                                                                                                                                                                                                                                                                                                                                                                                                                                                                                                                                                                                                                          26/02/2020 CONSTANCIA SECRETARIAL ANAQUEL SUSPENDIDOS - ABRIL 18 DE 2020                                                                                                                                                                                                                                                                  </t>
  </si>
  <si>
    <t xml:space="preserve">ADMISION DEMANDA                                                                                                                    18/11/2019 INGRESOS - GASTOS ORDINARIOS DEL PROCESO                                                                                                                                                                                                                                                                                                                                                                                                                                                                                                                                                                                                                                                                                                                                                                                         20/01/2020 AL DESPACHO                                                                                                                                                                                                                                                                                                                                                                                                                                                                                                                                                                                                                                                                                                                                           07/02/2020 SE RADICA REFORMA DE LA DEMANDA POR PARTE DEL FNA                                                                                                                                                                                                                                                                                                                                                                                                                                                                                                                                                                                                                                                                                                                                                                         </t>
  </si>
  <si>
    <t xml:space="preserve">ADMISI0N DEMANDA                                                                                                               22/11/2019 AUTO NOMBRA AUXILIAR DE JUSTICIA                                                                                                                                  25/11/2019 AUTO NOMBRA AUXILIAR DE LA JUSTICIA                                                                                                                                    12/11/2019 DILIGENCIA DE NOTIFICACIÓN PERSONAL 
DR. MIGUEL ERNESTO SALDAÑA PARRA COMO CURADOR AD-LITEM                                                                                                                                                                                                                                                                                                                                                                                                                                                                                                                                                                                                                                                                                                                                                                                                                                                                                                                                                                                                                                                                                                                                                                                                                                                                                                                                                                                                12/02/2020 AL DESPACHO                                                                                                                                                                                                                                                                                      18/02/2020 AUTO RECONOCE PERSONERÍA Y PONE EN CONOCIMIENTO                                                                                                                                                                                                                                                                                                                                                                                                                                                                                   </t>
  </si>
  <si>
    <t xml:space="preserve">ADMISI0N DEMANDA                                                                                                                           04/12/18 AL DESPACHO                                                                                                                                                                                                                                                                                                                                                                                                                                                                                                                                                                                                                                                                                                                                                                                                                                                                                                                                                       21/01/2020 AUTO DE TRÁMITE
SE TIENE POR NOTIFICADO A ELVER ALFREDO SALDOVAL, EN CONSECUENCIA PODRÁ RETIRAR LAS COPIAS DENTRO DEL TÉRMINO ESTABLECIDO, SE ACEPTA LA PÓLIZA, SE DECRETA LA INSCRIPIÓN DE LA DEMANDA, SE ACEPTA LA RENUNCIA DE PODER.                                                                                                                                                                                                                                                                                                                                                                                                                                                                                                                                                                                                                                                                                                                                           11/02/2020 OFICIO ELABORADO                                                                                                                                                                                                                                                                                                                                                                                                                                                                                                                                                                                                                                                                                                                                                                         </t>
  </si>
  <si>
    <t xml:space="preserve">PENDIENTE RADICAR PODER                                                                                                                                                                                                                                                                                                                                                                                                                                                                                             12/12/2019: SE RADICAPODER PROCESO ALD ESPACHO NO TUVIMOS ACCESO                                                                                                                                                                                                                                                                                                                                                                                                                                                                                                                                                                                                                                                                                                                                                                                                                                                                                                                                                                                                                                                                                                                                                                                                                                                                                                                                                                                                                                                                                                                                                                                                                                                                                                                                                                                                                                                                                                                                                                              </t>
  </si>
  <si>
    <t xml:space="preserve">PENDIENTE RADICAR PODER                                                                                                                                                                                                                                                                                                                                                                                                                                                                                             12/12/2019: RADICACION PODER                                                                                                                                                                                                                                                                                                                                                                                                                                                           12/12/2019: RADICACION PODER 20/01/2020 ETAPA DE NOTIFICACIÓN                                                                                                                                                                                                                                                                                                                                                                                                                                                                                                                                                                                                                                                                                                                                                                                                                                                                                                                                                                                                                                                                                                                                                                                                                                                                                                                                                                                                                                                                                                                    </t>
  </si>
  <si>
    <t xml:space="preserve">08/10/2019 AUTO DECRETA MEDIDA CAUTELAR                                                                   17/10/2019 OFICIO ELABORADO                                                                                                                                                              29/11/2019 AL DESPACHO                                                                                                                                    11/12/2019 AUTO RECONOCE PERSONERIA                                                                                                                                                                                                                                                                                                                                                                                                                                                                                                                                                                                                                                                                                                                                                                                                                                                                                                                                                                                                                                                                                                                                                                                                                                                                                                                                                                                                                                                                                                                                                                                                                                                                                                                                                                                                                                                                                                       04/03/2020 DILIGENCIA DE NOTIFICACIÓN PERSONAL (ACTA)
SE NOTIFICA AL DEMANDADO MARCO FIDEL SANTAMARIA PINEDA SE HACE ENTREGA DE TRASLADOS                                                                                                                                                                                                                                                                  </t>
  </si>
  <si>
    <t xml:space="preserve">26/03/2019 AUTO ADMITE DEMANDA                                                                                   19/07/2019 SE ALLEGAN GASTOS PROCESALES                                                                                                                                                                                                                                                                                                                                                                                                                                                                                                                                                                                                                                                                                                                                                                                                                                                                                                                                                                                                                                                                                                                                                                                                                                                                                                                                                                                                                                                                                                                                                                                                                                                                                                                                                                                                                                                                                                                                                                                                                                                                                                                                                                                                                                                                                                             </t>
  </si>
  <si>
    <t xml:space="preserve">PENDIENTE RADICAR PODER                                                                                                                                                              17/10/2019: AUTO ADMITE PROCES ODE REORGANIZACION                                                                 28/11/2019 NIEGA EMPLAZAMIENTO A ACREEDORES , PONE EN CONOCIMIENTO DEL PROMOTOR                                                                                                                                                                                                                                                                                                                                                                                                                                                                                                                                                                                                                                                                                                                                                                                                                                                                                                                                                                                                                                                                                                                                                                                                                                                                                                                                                                                                                                                                                                                                                                                                                                                                                                                                                                                                                                                                                                                                                                                                                                                                                                                                                                                                                                                                                                             </t>
  </si>
  <si>
    <t xml:space="preserve">PODER PARA NOTIFICACIÓN Y ATENCIÓN DEL PROCESO                                                                               PENDIENTE CONTESTACIÓN DE DEMANDA                                                                                                                                                                                                                                                                                                                                                                                                              02/12/2019: FNA CONTESTA DEMANDA                                                                                                                                                                                                                                                                                                                                                                                                                                                                                                                                                                                                                                                                                                                                                                                                                                                                                                                                                                                                                                                                                                                                                                                                                                                                                                                                                                                                                                                                                                                                                                                                                                                                                                                                                                                                                                                                                                                                                                              </t>
  </si>
  <si>
    <t xml:space="preserve">PODER PARA NOTIFICACIÓN Y ATENCIÓN DEL PROCESO                                                                                                                                                                                                                                                                                                                                                                                                                                                                                                                                                                                                                                                                                                                                                                                                                                                                                                                                                                                                                                                                                                                                                                                                                                                                                                                                                                                                                                                                                                                                                                                                                                                                                                                                                                                                                                                                                                                                                                                                                                                                                                                                                                                                                                                                                                                                                                                                                                                                           </t>
  </si>
  <si>
    <t xml:space="preserve">PODER PARA NOTIFOCACIÓN Y ATENCIÓN DEL PROCESO                                                                               PENDIENTE RADICACIÓN PODER                                                                                                                                                                                                                                                                                                                                                                                                              PROCESO EN FASE INICIAL                                                                                                                                                                                                                                                                                                                                                                                                                                                                                                                                                                                                                                                                                                                                                                                                                                                                                                                                                                                                                                                                                                                                                                                                                                                                                                                                                                                                                                                                                                                                                                                                                                                                                                                                                                                                                                                                                                                                                                              </t>
  </si>
  <si>
    <t>PODER PARA SU NOTIFICACIÓN Y ATENCIÓN DEL PROCESO                                                                                                                                       PENDIENTE CONTESTACIÓN DE DEMANDA                                                                                                                                                                                                                                                                                                                                                                                                                                                                                                                                                                                                                                                                                                                                                                                                                                                                                                                                                                                                                                                                                                                                                                                                                                                                                                                                                                                                                                                                                                                                                                                                                                                                                                                                                                                                                                                                                                                                                                                                                                                                                                                                                                         11/03/2020 AGREGUESE A AUTOS
LA DOCUMENTAL ALLEGADA POR LA UNIDAD ADMINISTRATIVA ESPECIAL CATASTRO, TENGASE POR NOTIFICADO AL ACREEDOR HIPOTECARIO, POR SECRETARIA SURTASE LA INCLUSIÓN DE LA PUBLICACION DEL EMPLAZAMIENTO.</t>
  </si>
  <si>
    <t xml:space="preserve">PODER PARA SU NOTIFICACIÓN Y ATENCIÓN DEL PROCESO                                                                                                                                                                                                                                                                                                  28/11/2019 SE REMITE CITACIÓN PARA LA NOTIFICACIÓN  PERSONAL AL FNA-PENDIENTE CONESTACIÓN DE DEMANDA                                                                                                                                                                                                                                                                                                                                                                                                                                                                                                                                                                                                                                                                                                                                                                                                                                                                                                                                                                                                                                                                                                                                                                                                                                                                                                                                                                                                                                                                                                                                                                                                                                                                                                                                                                                                                                                                                                       04/03/2020 CONSTANCIA SECRETARIAL EN LA FECHA SE NOTIFICO AGENCIA NACIONAL - MINISTERIO PUBLICO                                                                                                                                                                                                                                                                  </t>
  </si>
  <si>
    <t xml:space="preserve">PODER PARA SU NOTIFICACIÓN Y ATENCIÓN DEL PROCESO                                                                                                                                                                                                                                                                                                  15/11/2019 ACTA AUDIENCIA INICIAL
EN LA FECHA SE REALIZO AUDIENCIA INICIAL EN LA CUAL SE ORDENO VINCULACION DEL FONDO NACIONAL DEL AHORRO COMO LITIS CONSORTE NECESARIO-PENDIENTE CONTESTAR DEMANDA                                                                                                                                                                                                                                                                                                                                                                                                                                                                                                                                                                                                                                                     22/01/2020 EL 22 DE ENERO DE 2020 SE NOTIFICA PERSONALMENTE EL AUTO ADMISORIO, MEDIANTE MENSAJE DIRIGIDO AL BUZÓN DE CORREO ELECTRÓNICO DE FONDO NACIONAL DEL AHORRO Y A LA AGENTE DEL MINISTERIO PÚBLICO. TAMBIÉN FUERON REMITIDOS LOS TRASLADOS CORRESPONDIENTES. A PARTIR DEL 23 DE ENERO DE 2020, LOS DEMANDADOS TENDRÁN 25 DÍAS PARA RETIRAR EL TRASLADO DE LA DEMANDA CONFORME LO ORDENA EL ARTÍCULO 199 DEL CPACA, MODIFICADO POR EL ARTÍCULO 612 DEL CÓDIGO GENERAL DEL PROCESO.                                                                                                                                                                                                                                                                                                                                                                                                                                                                                   </t>
  </si>
  <si>
    <t>PODER PARA SU NOTIFICACIÓN Y ATENCIÓN DEL PROCESO                                                                                                                                                                                                                                                                                                  27/11/2019 SE CITA AL FNA PARA QUE SE NOTIFIQUE DE MANERA PERSONAL DE LA DEMANDA -PENDIENTE CONTESTAR DEMANDA                                                                                                                                                                                                                                                                                                                                                                                                                                                                                                                                                                                                                                                                                                                                                                                                                                                                                                                                                                                                                                                                                                              07/02/2020 AUTO FIJA FECHA AUDIENCIA Y/O DILIGENCIA                                                                                                                                                                                                                                                                                                                                                                                                                                                                                                                                                                                                                                                                                                                                                                                                                                                                                                                                                                                                                                                           12/03/2020 AUTO REQUIERE PARTE
PAGO DE PERITACIÒN</t>
  </si>
  <si>
    <t xml:space="preserve">PODER PARA SU NOTIFICACIÓN Y ATENCIÓN DEL PROCESO                                                                                                                                                                                                                                                                                                  04/12/2019 SE NOTIFICA PERSONALMENTE AL FNA DE LA DEMANDA-PENDIENTE CONTESTACIÓN                                                                                                                                                                                                                                                                                                                                                                                                                                                                                                                                                                                                                                                                                                                                                                                                                                                                                                                                                                                                                                                                                                                                                                                                                                                                                                                                                                                                                                                                                                                                                                                                                                                                                                                                                                                                                                                                                                                                                                                                                                                                                                                                                                         </t>
  </si>
  <si>
    <t xml:space="preserve">PODER PARA SU NOTIFICACIÓN Y ATENCIÓN DEL PROCESO                                                                                                                                                                                                                                                                                                  06/12/2019 SE RADICA PODER-SE PROGRAMA AUDIENCIA DE PRECLUSIÓN PARA EL DIA 20 DE ENERO DE 2019 A LAS 08:00 AM                                                                                                                                                                                                                                                                                                                                                                                                                                                                                                                                                                                                                                                                                                                                                                                                                                                                                                                                                                                                                                                                                                                                                                                                                                                                                                                                                                                                                                                                                                                                                                                                                                                                                                                                                                                                                                                                                                                                                                                                                                                                                                                                                                         </t>
  </si>
  <si>
    <t xml:space="preserve">PODER PARA SU NOTIFICACIÓN Y ATENCIÓN DEL PROCESO                                                                                                                                                                                                                                                                                                                                                                                                                                                                                                                                                                                                                                                                                                                                                                                                                                                                                                                                                                                                                                                                                                                                                                                                                                                                                                                                                                                                                                                                                                                                                                                                                                                                                                                                                                                                                                                                                                                                                                                                                                                                                                                                                                                                                                                                                                                                                                                                                                                                         02/03/2020 AUTO RECONOCE PERSONERIA Y ORDENA A LA PARTE DEMANDANTE TRAMITAR LOS OFICIOS SO PENA DE DESISTIMIENTO TACITO </t>
  </si>
  <si>
    <t xml:space="preserve">PODER PARA SU NOTIFICACIÓN Y ATENCIÓN DEL PROCESO                                                                                                                                                                                                                                                                                                                                                                                                                                                                                                                                                                                                                                                                                                                                                                                                                                                                                                                                                                                                                                                                                                                                                                                                                                                                                                                                                                                                                                                                                                                                                                                                                                                                                                                                                                                                                                                                                                                                                                                                                                                                                                                                                                                                                                                                                                                                                                                                                                                                         </t>
  </si>
  <si>
    <t xml:space="preserve">PODER PARA SU NOTIFICACIÓN Y ATENCIÓN DEL PROCESO                                                                                                                                                                                                                                                                                                                                                                                                                                                                                                                                                                                                                                                                            16/12/2019 AUTO DE TRÁMITE                                                                                                                                                                                                                                                                                                                                                                                                                                                                                                                                                                                                                                                                                                                                                                                                                                                                                                                                                                                                                                                                                                                                                                                                                                                                                                                                                                                                                                                                                                                                                                                                                                                                                                                                                                                             </t>
  </si>
  <si>
    <t xml:space="preserve">PODER PARA SU NOTIFICACIÓN Y ATENCIÓN DEL PROCESO                                                                                                                                                                                                                                                                                                                                                                                                                                                                                                                                                                                                                                                                                                                                                                                                                                                                                                                                                     20/01/2020 SE RADICA CONTESTACIÓN DE DEMANDA POR PARTE DEL FNA                                                                                                                                                                                                                                                                                                                                                                                                                                                                                                                                                                                                                                                                                                                                                                                                                                                                                                                                                                                                                                                                                                                                                                                                                                                                                                                                                                                                                                                                                                                    </t>
  </si>
  <si>
    <t xml:space="preserve">PODER PARA SU NOTIFICACIÓN Y ATENCIÓN DEL PROCESO                                                                                                                                                                                                                                                                                                                                                                                                                                                                                                                                                                                                                                                                                                                                                                                                                                                                                                                                                     24/01/2020 FNA CONTESTA DEMANDA                                                                                                                                                                                                                                                                                                                                                                                                                                                                                                                                                                                                                                                                                                                                                                                                                                                                                                                                                                                                                                 17/02/2020 AL DESPACHO PARA FIJAR FECHA AUDIENCIA                                                                                                                                                                                                                                                                                                                                                                                                                                                                                   </t>
  </si>
  <si>
    <t>PODER PARA SU NOTIFICACIÓN Y ATENCIÓN DEL PROCESO                                                                                                                                                                                                                                                                                                                                                                                                                                                                                                                                                                                                                                                                                                                                                                                                                                                                                                                                                     10/12/2019 AUTO ADMITE DEMANDA                                                                                                                                                                                                                        28/01/2020 SE NOTIFICA DE LA DEMANDA EL FNA                                                                                                                                                                                                                                                                                                                                                                                                                                                                                                                                                                                                                                                                                                                                                                                                                                                                                                                                                                                                                                                                                                                                                                                                                                                                                            10/03/2020 CONSTANCIA SECRETARIAL PARA FIJAR EN LISTA EXCEPCIONES</t>
  </si>
  <si>
    <t>PODER PARA SU NOTIFICACIÓN Y ATENCIÓN DEL PROCESO                                                                                                                                                                                                                                                                                                                                                                                                                                                                                                                                                                                                                                                                                                                                                                                                                                                                                                                                                                                                                                                                                                                                                                                                                                                                                                                                                                                                                                                                                                                                                                                                                                                                                                10/02/2020 INCLUSION AUTO DE APERTURA REGISTRO NACIONAL DE EMPLAZADOS                                                                                                                                                                                                                                                                                                                                                                                                                                                                                                        03/03/2020 AL DESPACHO                                                                                                                                                                                                                                                                  09/03/2020 AUTO RECONOCE PERSONERÍA</t>
  </si>
  <si>
    <t xml:space="preserve">PODER PARA SU NOTIFICACIÓN Y ATENCIÓN DEL PROCESO                                                                                                                                                                                                                                                                                                                                                                                                                                                                                                                                                                                                                                                                                                                                                                                                                                                                                                                                                                                                                                                                                                                                                                                                                                                                                                                                                                                                                                                                                                                                                                                                                                                                                                11/02/2020 FNA CONTESTA DEMANDA                                                                                                                                                                                                                                                                                                                                                                                                                                                                                                                                                                                                                                                                                                                                                                         </t>
  </si>
  <si>
    <t>PODER PARA SU NOTIFICACIÓN Y ATENCIÓN DEL PROCESO                                                                                                                                                                                                                                                                                                                                                                                                                                                                                                                                                                                                                                                                                                                                                                                                                                                                                                                                                                                                                                                                                                                                                                                                                                                                                                                                                                                                                                                                                                                                                                                                                                                                                                                                                                                                                                                                                                                                                                                                                                                                                                                                                                                                       21/11/2019 AUTO ADMITE DEMANDA                                                                                                                                                                                                                                                                  12/03/2020 FIJACION ESTADO
AUTO RECONOCE PERSONERÍA JURÍDICA A LA DRA. ANGIE NATALY FLÓREZ GUZMÁN COMO APODERADA DEL FONDO NACIONAL DEL AHORRO Y CONFORME A LA SUSTITUCIÓN CONFERIDAD POR LA REFERIDA LETRADA SE RECONOCE PERSONERÍA JURIDICA A LA DRA. ANDREA ESTEGAY NINCO GUTIERREZ</t>
  </si>
  <si>
    <t xml:space="preserve">PODER PARA SU NOTIFICACIÓN Y ATENCIÓN DEL PROCESO                                                                                                                                                                                                                                                                                                                                                                                                                                                                                                                                                                                                                                                                                                                                                                                                                                                                                                                                                                                                                                                                                                                                                                                                                                                                                                                                                                                                                                                                                                                                                                                                                                                                                                12/02/2020 AUTO DE TRÁMITE
EN LA FECHA NOTIFICO PERSONALMENTE LA APODERADA DEL FONDO NACIONAL DEL AHORRO.                                                                                                                                                                                                                                                                                                                                                                                                                                                                                                       27/02/2020 AUTO DE TRÁMITE
SE NOTIFICA EL CODEMANDADO S &amp;amp; A SERVICIOS Y ASESORÍAS SAS EL 27 DE FEBRERO DE 2020                                                                                                                                                                                                                                                                  </t>
  </si>
  <si>
    <t xml:space="preserve">PODER PARA SU NOTIFICACIÓN Y ATENCIÓN DEL PROCESO                                                                                                                                                                                                                                                                                                                                                                                                                                                                                                                                                                                                                                                                                                                                                                                                                                                                                                                                                                                                                                                                                                                                                                                                                                                                                                                                                                                                                                                                                                                                                                                                                                                                                                05/11/2019 AUTO ADMITE DEMANDA                                                                                                                                                                                                                                                                                                                                                                                                                                                                                                                                                                                                                                                                                                                                                                         </t>
  </si>
  <si>
    <t>PODER PARA SU NOTIFICACIÓN Y ATENCIÓN DEL PROCESO                                                                                                                                                                                                                                                                                                                                                                                                                                                                                                                                                                                                                                                                                                                                                                                                                                                                                                                                                                                                                                                                                                                                                                                                                                                                                                                                                                                                                                                                                                                                                                                                                                                                                                SE NOTIFICA PERSONALMENTE AL FNA                                                                                                                                                                                                                                                                                                                                                                                                                                                                                                                                                                                                                                                                                                                                                                         12/03/2020 AUTO TIENE NOTIFICADO POR CONDUCTA CONCLUYENTE
AL FONDO NACIONAL DE AHORRO, SE RECONOCE PERSONERIA A LA ABOGADA ANGIE NATALY FLOREZ GUZMAN Y SE SUSTITUYE DE PODER A LA PROFESIONAL DE DERECHO KAREN JAHANDRA ORDOÑEZ LLANES</t>
  </si>
  <si>
    <t xml:space="preserve">PODER PARA SU NOTIFICACIÓN Y ATENCIÓN DEL PROCESO                                                                                                                                                                                                                                                                                                                                                                                                                                                                                                                                                                                                                                                                                                                                                                                                                                                                                                                                                                                                                                                                                                                                                                                                                                                                                                                                                                                                                                                                                                                                                                                                                                                                                                PENDIENTE CONTESTACIÓN DE DEMANDA                                                                                                                                                                                                                                                                                                                                                                                                                                                                                                                                                                                                                                                                                                                                                                         </t>
  </si>
  <si>
    <t>PODER PARA SU NOTIFICACIÓN Y ATENCIÓN DEL PROCESO                                                                                                                                                                                                                                                                                                                                                                                                                                                                                                                                                                                                                                                                                                                                                                                                                                                                                                                                                                                                                                                                                                                                                                                                                                                                                                                                                                                                                                                                                                                                                                                                                                                                                                30/01/2020 AUTO REQUIERE                                                                                                                                                                                                                                                                                                                                                                                                                                                                                                                                                                                                                                                                                                                                                                         10/03/2020 AUTO REQUIERE</t>
  </si>
  <si>
    <t>PODER PARA SU NOTIFICACIÓN Y ATENCIÓN DEL PROCESO                                                                                                                                                                                                                                                                                                                                                                                                                                                                                                                                                                                                                                                                                                                                                                                                                                                                                                                                                                                                                                                                                                                                                                                                                                                                                                                                                                                                                                                                                                                                                                                                                                                                                                03/02/2020 DILIGENCIA DE NOTIFICACIÓN PERSONAL
AL FONDO NACIONAL DEL AHORRO                                                                                                                                                                                                                                                                                                                                                                                                                                                                                                                                                                                                                                                                                                                                                                         09/03/2020 AL DESPACHO</t>
  </si>
  <si>
    <t xml:space="preserve">PODER PARA SU NOTIFICACIÓN Y ATENCIÓN DEL PROCESO                                                                                                                                                                                                                                                                                                                                                                                                                                                                                                                                                                                                                                                                                                                                                                                                                                                                                                                                                                                                                                                                                                                                                                                                                                                                                                                                                                                                                                                                                                                                                                                                                                                                                                14/11/2019 AUTO ADMITE DEMANDA                                                                                                                                                                                                                                                                                                                                                                                                                                                                                                                                                                                                                                                                                                                                                                         </t>
  </si>
  <si>
    <t xml:space="preserve">PODER PARA SU NOTIFICACIÓN Y ATENCIÓN DEL PROCESO                                                                                                                                                                                                                                                                                                                                                                                                                                                                                                                                                                                                                                                                                                                                                                                                                                                                                                                                                                                                                                                                                                                                                                                                                                                                                                                                                                                                                                                                                                                                                                                                                                                                                                14/02/2020 AUTO FIJA FECHA AUDIENCIA Y/O DILIGENCIA
25 DE FEBRERO DE 2020 A LAS 11:30 AM                                                                                                                                                                                                                                                                                                                                                                                                                                                                                                       05/03/2020 AUTO RECONOCE PERSONERÍA                                                                                                                                                                                                                                                                  </t>
  </si>
  <si>
    <t xml:space="preserve">PODER PARA SU NOTIFICACIÓN Y ATENCIÓN DEL PROCESO                                                                                                                                                                                                                                                                                                                                                                                                                                                                                                                                                                                                                                                                                                                                                                                                                                                                                                                                                                                                                                                                                                                                                                                                                                                                                                                                                                                                                                                                                                                                                                                                                                                                                                11/12/2019 AUTO DE TRÁMITE
48- ORDENA CITACIÓN DE ACREEDORES HIPOTECARIOS PREVIO A LA CONTINUACIÓN DEL PROCESO                                                                                                                                                                                                                                                                                                                                                                                                                                                                                                                                                                                                                                                                                                                                                                         </t>
  </si>
  <si>
    <t xml:space="preserve">PODER PARA SU NOTIFICACIÓN Y ATENCIÓN DEL PROCESO                                                                                                                                                                                                                                                                                                                                                                                                                                                                                                                                                                                                                                                                                                                                                                                                                                                                                                                                                                                                                                                                                                                                                                                                                                                                                                                                                                                                                                                                                                                                                                                                                                                                                                12/02/2020 AUTO RESUELVE CORRECCIÓN PROVIDENCIA                                                                                                                                                                                                                                                                                                                                                                                                                                                                                                                                                                                                                                                                                                                                                                         </t>
  </si>
  <si>
    <t xml:space="preserve">PODER PARA SU NOTIFICACIÓN Y ATENCIÓN DEL PROCESO                                                                                                                                                                                                                                                                                                                                                                                                                                                                                                                                                                                                                                                                                                                                                                                                                                                                                                                                                                                                                                                                                                                                                                                                                                                                                                                                                                                                                                                                                                                                                                                                                                                                                                28/01/2020 AL DESPACHO                                                                                                                                                                                                                                                                                      19/02/2020 AL DESPACHO                                                                                                                                                                                                                                                                                                                                                                                                                                                                                   </t>
  </si>
  <si>
    <t xml:space="preserve">PODER PARA SU NOTIFICACIÓN Y ATENCIÓN DEL PROCESO                                                                                                                                                                                                                                                                                                                                                                                                                                                                                                                                                                                                                                                                                                                                                                                                                                                                                                                                                                                                                                                                                                                                                                                                                                                                                                                                                                                                                                                                                                                                                                                                                                                                                                                                                                                                                                                                                                                                                                                      11/02/2020 DILIGENCIA DE NOTIFICACIÓN PERSONAL (ACTA) SE NOTIFICA A ENTIDAD PUBLICA VIA CORREO ELECTRONICO                                                                                                                                                                                                                                                                                                                                                                                                                                                                                   </t>
  </si>
  <si>
    <t xml:space="preserve">PODER PARA SU NOTIFICACIÓN Y ATENCIÓN DEL PROCESO                                                                                                                                                                                                                                                                                                                                                                                                                                                                                                                                                                                                                                                                                                                                                                                                                                                                                                                                                                                                                                                                                                                                                                                                                                                                                                                                                                                                                                                                                                                                                                                                                                                                                                                                                                                                                                                                                                                                                                                      16/12/2019 AUTO ADMITE DEMANDA                                                                                                                                                                                                                 02/03/2020 SE NOTIFICA EL FNA                                                                                                                                                                                                                                                                  </t>
  </si>
  <si>
    <t xml:space="preserve">PODER PARA SU NOTIFICACIÓN Y ATENCIÓN DEL PROCESO                                                                                                                                                                                                                                                                                                                                                                                                                                                                                                                                                                                                                                                                                                                                                                                                                                                                                                                                                                                                                                                                                                                                                                                                                                                                                                                                                                                                                                                                                                                                                                                                                                                                                                                                                                                                                                                                                                                                                                                      PENDIENTE CONESTACIÓN DE DEMANDA                                                                                                                                                                                                                                                                                                                                                                                                                                                                                   </t>
  </si>
  <si>
    <t xml:space="preserve">PODER PARA SU NOTIFICACIÓN Y ATENCIÓN DEL PROCESO                                                                                                                                                                                                                                                                                                                                                                                                                                                                                                                                                                                                                                                                                                                                                                                                                                                                                                                                                                                                                                                                                                                                                                                                                                                                                                                                                                                                                                                                                                                                                                                                                                                                                                                                                                                                                                                                                                                                                                                      18/02/2020 SE ENVÍA CORREO ELECRÓNICO A LA DEMANDAD                                                                                                                                                                                                                                                                                                                                                                                                                                                                                   </t>
  </si>
  <si>
    <t>PODER PARA SU NOTIFICACIÓN Y ATENCIÓN DEL PROCESO                                                                                                                                                                                                                                                                                                                                                                                                                                                                                                                                                                                                                                                                                                                                                                                                                                                                                                                                                                                                                                                                                                                                                                                                                                                                                                                                                                                                                                                                                                                                                                                                                                                                                                                                                                                                                                                                                                                                                                                                                                                                                                                                                                                                                                                                                                                                                                                                                                                                         05/11/2019 AUTO ADMITE DEMANDA</t>
  </si>
  <si>
    <t>ADMISION DE LA DEMANDA                                                                                                                                                                                                                                                                                                                                                                                                                                                                                   19/12/2019 ADMITIR LA PRESENTE DEMANDA</t>
  </si>
  <si>
    <t>PODER PARA SU NOTIFICACIÓN Y ATENCIÓN DEL PROCESO                                                                                                                                                                                                                                                                                                                                                                                                                                                                                                                                                                                                                                                                                                                                                                                                                                                                                                                                                                                                                                                                                                                                                                                                                                                                                                                                                                                                                                                                                                                                                                                                                                                                                                                                                                                                                                                                                                                                                                                                                                                                                                                                                                                                                                                                                                                                                                                                                                                                         05/03/2020 PENDIENTE DE TRAMITE EN SECRETARIA NOTA INTERNA DEL JUZGADO POR ORGANIZACIÓN Y PLANIFICACIÓN CLASIFICADO: EJECUTIVO</t>
  </si>
  <si>
    <t>EL 18 DE MAYO DEL 2018 SE RECEPCIONA MEMORIAL CON SOLICITUD DE INEFICACIA DE LLAMAMIENTOS EN GARANTÍA, PASA AL DESPACHO PARA RESOLVER LA SOLICITUD ALLEGADA                                                                                                                                    //24/09/2019 AUTO REQUIERE
RECONOCE PERSONERÍA, REQUIERE AL FNA NOTIFICAR                                                                                                                                                                       02/12/2019 AL DESPACHO                                                                                                                                                                                                                                                                                                                                                                                                                                                                                                                                                                                                                                                                                                                                                                                                                                                                                                                                                                                                                                                                                                                                                                                                                                                                                                                                                                                                                                                                                                                                                                                                                                                                                                                                                                                                                                                                                                                                                                                                                                                                                                                                                                                                                                                                                                             13/03/2020 AUTO REQUIERE POR SEGUNDA VEZ AL FONDO NACIONAL DEL AHORA, SO PENA DE SANCIÓN</t>
  </si>
  <si>
    <t xml:space="preserve"> EL 25 DE ABRIL DE 2018, EL EXPEDIENTE ENTRA AL DESPACHO.EL 9 DE MAYO DEL 2018 SE IENE POR CONTESTADAS LAS DEMANDAS Y SE ORDENA NOTIFICAR                                                                                                                                   27/09/2019 AL DESPACHO                                                                                                 20/11/2019 AUTO FIJA FECHA AUDIENCIA Y/O DILIGENCIA
TIENE POR CONTESTADA LA DEMANDA; SEÑALA FECHA DE AUDIENCIA PARA EL MIERCOLES 19 DE FEBRERO DE 2020 A LAS 10:00 AM.                                                                                                                                                                                                                                                                                                                                                                                                                                                                                                                                                                                                                                                                                                                                                                                                                                                                                                                                                                                                                                                                                                                                                                                                                                                                                                                                                                                                                31/01/2020 AL DESPACHO                                                                                                                                                                                                                                                                                  13/02/2020 AUTO RESUELVE RENUNCIA PODER ACEPTA RENUNCIA DE PODER; RECONOCE PERSONERIA. REITERA FECHA DE AUDIENCIA.                                                                                                                                                                                                                                                                                                                                                                                                                                                                                                                                                                                                                                                                                                                                                                         09/03/2020 AUTO DE TRÁMITE ACLARA AUTO ANTERIOR</t>
  </si>
  <si>
    <t>PODER PARA SU NOTIFICACIÓN Y ATENCIÓN DEL PROCESO                                                                                                                                                                                                                                                                                                                                                                                                                                                                                                                                                                                                                                                                                                                                                                                                                                                                                                                                                                                                                                                                                                                                                                                                                                                                                                                                                                                                                                                                                                                                                                                                                                                                                                                                                                                                                                                                                                                                                                                                                                                                                                                                                                                                                                                                                                                                                                                                                                                                         13/01/2020 AUTO ADMITE DEMANDA VERBAL DE PERTENENCIA POR PRESCRIPCIÓN EXTRAORDINARIA ADQUISITIVA DE DOMINIO</t>
  </si>
  <si>
    <t>2020-00027-00</t>
  </si>
  <si>
    <t>MARILYN CALDERON RUEDA</t>
  </si>
  <si>
    <t>76001310500820190058800</t>
  </si>
  <si>
    <t>DELCIO LEON DOMINGUEZ BERMUDEZ</t>
  </si>
  <si>
    <t>FONDO NACIONAL DEL AHORRO, TEMPORALES UNO A BOGOTA SAS, OPTIMIZAR SERVICIOS TEMPORALES S.A. Y SYA SERVICIOS Y ASESORIAS SAS</t>
  </si>
  <si>
    <t>05088400300320170062600</t>
  </si>
  <si>
    <t>73001310500520190033400</t>
  </si>
  <si>
    <t>18413535, 43447559</t>
  </si>
  <si>
    <t>900128018-8</t>
  </si>
  <si>
    <t>NO APLICA</t>
  </si>
  <si>
    <t>27001310500120050041200</t>
  </si>
  <si>
    <t>11001333102320070063401</t>
  </si>
  <si>
    <t>76001400303120160071600</t>
  </si>
  <si>
    <t>900343892-1</t>
  </si>
  <si>
    <t>11001310905620160002400</t>
  </si>
  <si>
    <t>11001400308220160012900</t>
  </si>
  <si>
    <t>13001400300620100089700</t>
  </si>
  <si>
    <t>76001310000000201477030</t>
  </si>
  <si>
    <t>11001400306120100045600</t>
  </si>
  <si>
    <t>76001400301720150123100</t>
  </si>
  <si>
    <t>08001312000120130003100</t>
  </si>
  <si>
    <t>11001310304320160028700</t>
  </si>
  <si>
    <t>08001400302720160082800</t>
  </si>
  <si>
    <t>11001400302020160035300</t>
  </si>
  <si>
    <t>73001400301020170005200</t>
  </si>
  <si>
    <t>50001400300720060037100</t>
  </si>
  <si>
    <t>11001310302520160066600</t>
  </si>
  <si>
    <t>11001400307820160069700</t>
  </si>
  <si>
    <t>05001310300420140000600</t>
  </si>
  <si>
    <t>15001315300220170008900</t>
  </si>
  <si>
    <t>73001402200220160023300</t>
  </si>
  <si>
    <t>080016001257201602786</t>
  </si>
  <si>
    <t>54001312000120170005000</t>
  </si>
  <si>
    <t>76001312000120170008400</t>
  </si>
  <si>
    <t>73001400301320170046600</t>
  </si>
  <si>
    <t>05 DE JULIO DE 2018 SE PRESENTO CONTESTACION AL TRANSLADO DEL RECURSO PRESENTADO.
EL 25 DE JUNIO SE PRESENTE RECURSO DE APELACIÓN POR LA PARTE ACTORA EN CONTRA DEL AUTO QUE REVOCA EL MANDAMIENTO DE PAGO.
EL 19 DE JUNIO DE 2018 ES REVOCO EL MANDAMIENTO DE PAGO                                                                               EL JUZGADO SE ABSTIENE DE PROFERIR DECISIÓN HASTA TANTO NO SE RESUELVA LA TUTELA                                                                                                                                   16/10/2019 ACEPTA SUSTITUCION Y RECONOCE PERSONERIA - FIJA AUDIENCIA 4 DE FEBRERO /20 A LAS 9AM                                                                                                                                                                                                                                                                                                                                                                                                                                                                                                                                                                                                                                                                                                                                                                                                                                                                                                                                                                                                                 30/01/2020 AUTO NIEGA SOLICITUD
NO APLAZA DILIGENCIA                                                                                                                                                                                                                                 06/02/2020 TRASLADO RECURSO DE REPOSICION                                                                                                                                                                                                                                                                                                                                                                                                                                                                                                                                                                        17/02/2020 AUTO FIJA FECHA AUDIENCIA Y/O DILIGENCIA SEÑALA NUEVA FECHA PARA AUDIENCIA DEL 372                                                                                                                                                                                                                                                                                                                                                                                                                                                                                                                                                                                            25/03/2020 SEÑALA AUDIENCIA PARAEL 05 DE MAYO DE 2020</t>
  </si>
  <si>
    <t>15299315300120180011700</t>
  </si>
  <si>
    <t>11001418900720180026800</t>
  </si>
  <si>
    <t>PODER PARA NOTIFICACIÓN Y ATENCIÓN DEL PROCESO                                                                                                                                  05/08/2019 AL DESPACHO TRASLADO DE LAS EXCEPCIONES EN TIEMPO                                                                                                                                                                                                                                                                                                                                                                                                                                                                                                                                                                                                                                                                                                                                                                                                                                                                                                                                                                                                                                                                                                                                                                                                                                                                                                                                                                                                                                                                                                                                                                                                                                                                                                                                                                                                                                                                                                                                                                                                                                                                                                                                                                                                                                                                                                                                                                                25/03/2020 SE REALIZO AUDIENCIA, Y SE FIJO FECHA PARA CONTINUAR AUDIENCIA PARA  EL DÌA 19 DE MAYO DE 2020 A LAS 9 AM</t>
  </si>
  <si>
    <t>50001333300520180039200</t>
  </si>
  <si>
    <t>05001312000220190002200</t>
  </si>
  <si>
    <t>68679408900420170012600</t>
  </si>
  <si>
    <t>257544003002201720100</t>
  </si>
  <si>
    <t>25019408900120190000400</t>
  </si>
  <si>
    <t>11001400308420180077500</t>
  </si>
  <si>
    <t>70001310500220190029000</t>
  </si>
  <si>
    <t>15001310500120190014700</t>
  </si>
  <si>
    <t>05001310501520180050700</t>
  </si>
  <si>
    <t>73001418900220190012700</t>
  </si>
  <si>
    <t>13430408900320190025500</t>
  </si>
  <si>
    <t>50001310300320190033500</t>
  </si>
  <si>
    <t>50006408900220140031300</t>
  </si>
  <si>
    <t>41396400300120150023400</t>
  </si>
  <si>
    <t>11001310302920190052700</t>
  </si>
  <si>
    <t>70001310500320160066800</t>
  </si>
  <si>
    <t>23001310500520150026702</t>
  </si>
  <si>
    <t>63001310500120180011800</t>
  </si>
  <si>
    <t>11001310501120170078300</t>
  </si>
  <si>
    <t>202004073700500020200805</t>
  </si>
  <si>
    <t>FLOR EMILCE CASAS POVEDA</t>
  </si>
  <si>
    <t xml:space="preserve">PARA SU NOTIFICACIÓN Y ATENCIÓN DEL PROCESO                                                                                                                                                                                                                                                                                                                                                                                                                                                                                                                                                                                                                                                                                                                                                                                                                                                                                                                                                                                                                                                                                                                                                                                                                                                                                                                                                                                                                                                                                                                                                                                                                                                                                                                                                                                                                                                                                                                                                                                                                                                                                                                                                                                                                                                                                                                                                                                                                                                                         </t>
  </si>
  <si>
    <t>2018-056-3</t>
  </si>
  <si>
    <t>FISCALIA 21 ESPECIALIZADA</t>
  </si>
  <si>
    <t>FONDO NACIONAL DEL AHORRO - PEDRO ANTONIO AGUILAR RODRIGUEZ - LILIANA DUQUE DELGADO</t>
  </si>
  <si>
    <t>11001310302720190073900</t>
  </si>
  <si>
    <t>11001418901920190130500</t>
  </si>
  <si>
    <t>73001400300520190056100</t>
  </si>
  <si>
    <t>17001310500220190069300</t>
  </si>
  <si>
    <t>11001400306220190085100</t>
  </si>
  <si>
    <t>11001400300220190080500</t>
  </si>
  <si>
    <t>LUIS ALBERTO MACIAS BENITEZ</t>
  </si>
  <si>
    <t>MIRYAN MORA VERA</t>
  </si>
  <si>
    <t xml:space="preserve">HOSPITAL SAN ANTONIO DE PAUDA DE LA PLATA </t>
  </si>
  <si>
    <t>MARTHA LUCIA FIERRO CERQUERA</t>
  </si>
  <si>
    <t>04/22/2020</t>
  </si>
  <si>
    <t>03/24/2020</t>
  </si>
  <si>
    <t>QUE SE OBLIGUE AL FNA A LA DEVOLUCION DE LOS APORTES REALIZADOS POR EL DEMANDANTE $7.335,544 A LA CUENTA DEL DEL DEMANDANTE, SE RECONOZCA EL PAGO DE HONORARIOS EN LOS CUALES INCURRIO Y SE RECONOZCA EL PAGO DE LOS INTERESES.</t>
  </si>
  <si>
    <t>Que se declare la nulidad del acto administrativo Nro. ESA-JEC-050-2017 del 23 de agosto de 2017, mediante la cual la entidad demandada E.S.E HOSPITAL DEPARTAMENTAL SAN ANTONIO DE PADUA DE LA PLATA - HUILA negó el pago de los intereses a las cesantías a la señora MIRYAN MORA VERA en el cargo de MEDICA GENERAL, desde el día 07 de abril de 1999 fecha en la que se posesionó en el cargo hasta la fecha, se ordene el pago de las cesantías  más la indemnizacion.</t>
  </si>
  <si>
    <t xml:space="preserve">NULIDAD Y RESTABLECIMIENTO DEL DERECHO </t>
  </si>
  <si>
    <t>02/24/2020</t>
  </si>
  <si>
    <t>41001333306920180005600</t>
  </si>
  <si>
    <t xml:space="preserve">JUZGADO NOVENO ADMINISTRATIVO </t>
  </si>
  <si>
    <t xml:space="preserve">FPONDO NACIONAL DEL AHORRO - HOSPITAL SAN ANTONIO DE PAUDA DE LA PLATA </t>
  </si>
  <si>
    <t>41001333306920180032400</t>
  </si>
  <si>
    <t>Que se declare la nulidad del acto administrativo Nro. ESA-JEC-098-2017 del14 de noviembre de 2017, mediante la cual la entidad demandada E.S.E HOSPITAL DEPARTAMENTAL SAN ANTONIO DE PADUA DE LA PLATA - HUILA negó el pago de los intereses a las cesantías a la señora MARTHA LUCIA FERRPO CERQUERA en el cargo de Auxiliar administrativo de Almacén y se ordene el pago de las cesantías  más la indemnizacion.</t>
  </si>
  <si>
    <t>FNA/JOSE ANTONIO GÓMEZ SUAREZ Y OTRO</t>
  </si>
  <si>
    <t>QUE SE DECLARE TERMINADO EL CONTRATO DE ARRENDAMIENTO, SE ORDENE LA RESTITUCIÓN DE INMUEBLE, SE PAGUEN LOS CANONES DE ARRENDAMIENTO PENDIENTES DE PAGO, SE ORDENE LA PRÁCTICA DE DILIGENCIA DE ENTREGA DEL INMUEBLE Y SE CONDENE EN COSTAS DEL PROCESO.</t>
  </si>
  <si>
    <t>QUE SE DECLARE LA PERTENENCIA POR PRESCRIPCIÓN ADQUISITIVA DEL DERECHO DE DOMINIO DEL INMUEBLE OBJETO DEL PROCESO, IDENTIFICADO CON FOLIO DE MATRÍCULA INMOBILIARIA 50S-844528</t>
  </si>
  <si>
    <t>QUE SE OTORGUE A LA DEMANDANTE EL TITULO DE PROPIEDAD IRREGULAR POR POSESIÓN POR MAS DE 10 AÑOS DEL BIEN INMUEBLE DE PROPIEDAD DE JOSE LUIS VILLALOBOS IDENTIFICADO CON EL FOLIO DE MATRICULA INMOBILIARA 236-23858 Y QUE SE ORDENE LA INSCRIPCIÓN DE LA DEMANDA ANTE LA OFICINA DE REGISTRO DE INSTRUMENTOS PUBLICOS DE ACACIAS META.</t>
  </si>
  <si>
    <t>QUE SE DECLARE LA PERTENENCIA POR PRESCRIPCIÓN ADQUISITIVA DEL DERECHO DE DOMINIO DEL INMUEBLE OBJETO DEL PROCESO, IDENTIFICADO CON FOLIO DE MATRÍCULA INMOBILIARIA11344111 Y 1134192, SE ORDENE EL REGISTRO DE LA SENTENCIA Y SE ORDENE LA CANCELACIÓN DEL REGISTRO DE PROPIEDAD QUE SE ENCUENTRA A NOMBRE DE DARIO AUGUSTO VÁSQUEZ.</t>
  </si>
  <si>
    <t>YEINS ALEXIS VIVIESCAS VARGAS</t>
  </si>
  <si>
    <t>Que se obligue a el Fondo Nacional del Ahorro, al cumplimiento de lo ofrecido desde la oferta crediticia donde me ofrecieron 8 años de subsidio una vez terminaran los 7 años del gobierno. Y es que no pido más de un total de 15 años como derecho de igualdad, para los créditos que hoy cuentan con este beneficio y que el FNA no afecte los ingresos del de,mandante y su familia.</t>
  </si>
  <si>
    <t>QUE SE CONDENE AL FNA A CONCEDER A LA DEMANDANTE DEBIDAMENTE ACTUALIZADO EL MONTO DEL CREDITO OTORGADO, POR SER UN DERECHO ADQUIRIDO Y QUE SEGÚN PROYECCIÓN ASCIENDE A $205.668,826,43 Y SE CONDENE AL FNA A PAGAR A LA DEMANDANTE POR DAÑOS CAUSADOS, DAÑO EMERGENTE Y LUCRO CESANTE.</t>
  </si>
  <si>
    <t>Acompañamiento Jurídico por parte del FNA, para poder solicitar en Ley al Consejo de Administración y Administrador de las áreas comunes del Edificio Comercial Mixto Sagrada Familia en cabeza del Sr. Genito Silva Barrios, se realice la respectiva modificación de estatutos; y así modificar el coeficiente actualizado con las áreas reales privadas construidas para cada apartamento, y con ello definir los nuevos valores para el pago de la cuota de administración y los porcentajes de participación de cada propietario ,se proceda a la corrección en la liquidación del costo del impuesto predial. El FNA debe asumir todos los costos debido al error que cometió el perito en el avalúo y verificación de los m2 reales construidos. 
3.</t>
  </si>
  <si>
    <t>QUE SE DECLARE QUE EL FNA INCUMPLIO EL CONTRATO DE MUTUO CELEBRADO CON EL DEMANDNATE SEGÚN ESCTRITURA PUBLICA 855 DEL 31 DE MAYO DE 1996 DE LA NOTARIA QUINTA DE IBAGUÉ, POR HABER MODIFICADO UNILATERALMENTE EL SISTEMA DE AMORTIZACIÓN PACTADO MODIFICANDO EL PLAZO INICIALMENTE PACTADO Y SE ABSTENTA DE INICIAR COBRO POR LA SUMA DE $13,172,971,20 POR CONSTITUIR COBRO EN EXCESO.</t>
  </si>
  <si>
    <t xml:space="preserve">QUE SE DECLARE QUE ENTRE EL DEMANDANTE  Y OPTIMIZAR Y FNA EXISITÓ CONTRATO DE TRABAJO A TERMINO INDEFINIDO, QUE SE DECLARE SOLIDARIAMENTE RESPONSABLE AL FNA AL PAGO DE PRESTACIONES SOCIALES A QUE TIENE DERECHO Y SANCIÓN MORATORIA, INDEMNIZACIÓN POR DESPIDO SIN JUSTA CAUSA Y POR NO PAGO OPORTUNO DE CESANTÍAS. </t>
  </si>
  <si>
    <t>EN CONCILIACIÓN LAS PARTES LLEGAN A UN ACUERDO, LA DEMANDANTE PAGARA AL FNA $8.500.00, EL 6 DE ABRIL DEL 2020 LA SUMA DE $4.250.000 Y EL 6 DE MAYO DEL 2020 POR $4.250.000. LAS PARTES SOLICITAN LA TERMINACION DEL PROCESO.</t>
  </si>
  <si>
    <t>EN AUDIENCIA DE CONCILIACIÓN SE PROFIERE FALLO DE PRIMERA INSTANCIA RESUELVE: APROBAR EL ACUERDO CONCILIATORIO REALIZADO ENTRE LA PARTE DEMANDANTE Y EL REPRESENTANTE DEL FNA, DECLARAR LA TERMINACIÓN DEL PROCESO POR ACUERDO CONCILIATORIO, EL ACUERDO HACE TRANSITO A COSA JUZGADA Y PRESTA MERITO EJECUTIVO, SIN COSTAS,  EN FIRME ARCHIVAR PROCESO.</t>
  </si>
  <si>
    <t>INVESTIGACIÓN ACERCA DE LA NO CONSIGNACIÓN DE TÍTULOS JUDICIALES PRODUCTO DE REMATE DEL CREDITO HIPOTECARIO SEGÚN QUEJA PRESENTDA POR HERNAN YEPES GRISALES.</t>
  </si>
  <si>
    <t>PENDIENTE CONFIRMAR DESPACHO JUDICIAL, PROCESO NO DEMANDA AL FNA</t>
  </si>
  <si>
    <r>
      <t xml:space="preserve">El actor pretende que se le reliquiden las </t>
    </r>
    <r>
      <rPr>
        <sz val="8"/>
        <color rgb="FFFF0000"/>
        <rFont val="Arial"/>
        <family val="2"/>
      </rPr>
      <t xml:space="preserve">cesantías </t>
    </r>
    <r>
      <rPr>
        <sz val="8"/>
        <rFont val="Arial"/>
        <family val="2"/>
      </rPr>
      <t xml:space="preserve"> percibidas en su servicio a la AERONAUTICA CIVIL y a su vez se de por pagada la obligación hipotecaria adeudada.    </t>
    </r>
  </si>
  <si>
    <t>SEMESTRE I 2020</t>
  </si>
  <si>
    <t>PEDRO GUILLERMO SÁNCHEZ BUSTOS, JUAN SEBASTIAN BARRAGAN Y NESTOR EDUARDO ROJAS BAUTISTA</t>
  </si>
  <si>
    <t>HELVER ALFREDO SNADOVAL</t>
  </si>
  <si>
    <t xml:space="preserve">EL DESPACHO  DECLARA DESIERTO EL RECURSO DE APELACIÓN  Y POR AUTO DEL 10 DE OCTUBRE DEL 2020  ORDENA EL ARCHIVO DEL EXPEDIENTE POR TRAMITE CONCLUIDO. </t>
  </si>
  <si>
    <t>PENDIENTE</t>
  </si>
  <si>
    <r>
      <t xml:space="preserve">QUE SE CONDEN A LA UGPP A RECONOCER Y PAGAR AL DEMANDANTE LA </t>
    </r>
    <r>
      <rPr>
        <sz val="8"/>
        <color rgb="FFFF0000"/>
        <rFont val="Arial"/>
        <family val="2"/>
      </rPr>
      <t>PENSIÓN DE JUBILACIÓN RELIQUIDADA</t>
    </r>
    <r>
      <rPr>
        <sz val="8"/>
        <rFont val="Arial"/>
        <family val="2"/>
      </rPr>
      <t xml:space="preserve"> CORRECTAMENTE TENIENDO EN CUENTA TODOS Y CADA UNO DE LOS FACTORES SALARIALES Y SE CONDENE A ACTUALIZAR LA PRIMERA MESADA PENSIONAL DESDE 1988 HASTA EL 2001. </t>
    </r>
  </si>
  <si>
    <r>
      <t xml:space="preserve">QUE SE DECLARE QUE ENTRE </t>
    </r>
    <r>
      <rPr>
        <sz val="8"/>
        <color rgb="FFFF0000"/>
        <rFont val="Arial"/>
        <family val="2"/>
      </rPr>
      <t xml:space="preserve">SALCEDO FRANCO ASOCIADOS SAS Y LA DEMANDADA EXISTIO CONTRATO </t>
    </r>
    <r>
      <rPr>
        <sz val="8"/>
        <rFont val="Arial"/>
        <family val="2"/>
      </rPr>
      <t>DE PRESTACION DE SERVICIOS PROFESIONALES,  QUE SE D ECLARE QUE LA PARTE DEMANDADA SE HA SUSTRAIDO DE FORMA INJUSTIFICADA  EL PAGO DE LOS HONORARIOS PROFESIONALES A FAVOR DE LA PARTE DEMANDANTE.</t>
    </r>
  </si>
  <si>
    <t>VERBAL COBRO DE LO NO DEBIDO</t>
  </si>
  <si>
    <t>QUE QUE DECLARE QUE ENTRE LA DEMANDANTE Y EL FNA EXISTIO CONTRATO DE TRABAJO A TERMINO INDEFINIDO Y QUE OBSTENTÓ LA CALIDAD DE TRABAJADOR OFICIAL, QUE SE CONDENE AL FNA Y SOLIDARIAMENTE A SERVICIOS Y ASESORÍA, A PAGAR  POR SANCIÓN  DEL ARTICULO 26 DE LA LEY 361 DE 1997,  180  SMLV POR VALOR DE $11.100.000 Y COSTAS DEL PROCESO.</t>
  </si>
  <si>
    <t>QUE SE DECLARE QUE LA DEMANDANTE HA ADQUIRIDO LA PERTENENCIA POR PRESCRIPCIÓN EXTRAORDINARIA ADQUISITIVA DEL INMUEBLE IDENTIFICADO CON EL FOLIO DE MATRICULA INMOBILIARIA 50S-648201</t>
  </si>
  <si>
    <t>QUE SE DECLARE LA PERTNENCIA POR PRESCRIPCIÓN EXTRAORDINARIA DEL INMUEBLE OBJETO DEL PROCESO DE PROPIEDAD DE JOSE VICENTE ALARCON  IDENTIFICADO CON EL FOLIO DE MATRICULA INMOBILIARA 156-54689 UBICADO EN LA CIUDADAD DE FACATATIVA.</t>
  </si>
  <si>
    <t xml:space="preserve">AUDIENCIA DE TRÁMITE Y JUZGAMIENTO PARA EL 10 DE JULIO DEL 2019 A LAS 8:30 DE LA MAÑANA.                                                                                                                                   20/09/2017 ADMISIÓN                                                                                                                21/05/2018 CONTESTACIÓN DEL FONDO                                                                                                11/12/2018 ACEPTA CONTESTACIÓN DE DEMANDA FMA                                                                                                                            20/02/2019 AUDIENCIA DEL ART. 77 Y PROGRAMA AUDIENCIA DE TRAMITE Y JUZGAMIENTO ART 80 CPL PARA EL DIA 08 DE NOVIEMBRE A LAS 08:30 AM                                                                                                            SENTENCIA DE PRIMERA INSTANCIA DESFAVORABLE, SE  CANCELAN PRESTACIOONES SOCIALES POR $20.518.050.50, SE MODIFICA PROVISIÓN POR $  98.385.000                                                                                                                                                                                                                                                                                                                          20/09/2017: ADMISIÓN- 21/05/2018: CONTESTACIÓN DEL FONDO- 11/12/2018: ACEPTA CONTESTACIÓN DE DEMANDA FMA- 20/02/2019: AUDIENCIA DEL ART. 77 Y PROGRAMA AUDIENCIA DE TRAMITE Y JUZGAMIENTO ART 80 CPL PARA EL DIA 08 DE NOVIEMBRE A LAS 08:30 AM. NOV 8/2019: AUDIENCIA ART 80 CPLSS                                                                                                                                                                                                                                                                                                                                                                                                                                                                                                                                                                                                                                                                                                                                                                                                                                                                                                                                                                                                                                                                                                                                                                                                                                                                                                                                                                                                                                                                                                                                                                                                                                                                                                                                                                                                                                                                                                                                                                              </t>
  </si>
  <si>
    <t>QUE SE DECLARE QUE EL FNA  ES RESPONSABLE DE LOS PERJUICIOS MATERIALES CAUSADOS POR LA NEGATIVA DE PAGAR LAS FACTURAS 83441, 84930, 86411 Y 87827, CON INTERESES MORATORIOS DESDE EL 2 DE MARZO DEL 2016 HASTA LA FECHA DE PAGO, COMO CONSECUENCIA SE DECRETE LA TERMINACIÓN DEL CONTRATO 323/2014, SE ORDENE SU LIQUIDACIÓN Y SE CONDENE AL PAGO DE LOS PERJUICIOS MATERIALES Y COSTAS DEL PROCESO.</t>
  </si>
  <si>
    <t>MARIA CRISTINA RODRIGUEZ ESPAÑA</t>
  </si>
  <si>
    <t xml:space="preserve">JUZGADO PRIMERO CIVIL MUNICIPAL </t>
  </si>
  <si>
    <t xml:space="preserve">SINCELEJO </t>
  </si>
  <si>
    <t xml:space="preserve">MARIA DEL PILAR GONZALEZ SANDOVAL </t>
  </si>
  <si>
    <t>NEGOCIACION DE DEUDAS</t>
  </si>
  <si>
    <t>05/0/2020</t>
  </si>
  <si>
    <t>LA DEMANDANTE SOLICITA ADMITIR PROCESO DE NEGOCIACIÓN DE DEUDAS CON EL FNA Y OTROS ACREEDORES</t>
  </si>
  <si>
    <t>SUPERINTENDENCIA DE SOCIEDADES - INTENDENCIA REGIONAL DE CALI</t>
  </si>
  <si>
    <t>JAIRO BENJAMIN VILLEGAS ARBELÁEZ</t>
  </si>
  <si>
    <t>QUE SE DECLARE LA PERTENENCIA POR PRESCRIPCIÓN ADQUISITIVA DEL INMUEBLE OBJETO DEL PROCESO IDENTIFICADO CON EL FOLIO DE MATRICULA INMOBLIARIA NUMERO 280-126116 OFICINA DE REGISTRO DE ARMENIA.</t>
  </si>
  <si>
    <t>FONDO NACIONAL DEL AHORRO Y HEREDEROS DE HUMBERTO GIL BORRERO.</t>
  </si>
  <si>
    <t>FNA Y  LUZ MIGDOMIA LONDOÑO VERGARA</t>
  </si>
  <si>
    <t>QUE SE DECLARE LA PERTENENCIA POR PRESCRIPCION ADQUISITVA DEL INMUEBLE OBJETO DEL PROCESO, IDENTIFICADO CON EL FOLIO DE MATRICULA INMOBILIARA 290-97258.</t>
  </si>
  <si>
    <t>QUE SE DECLARE LA PERTENENCIA POR PRESCRIPCIÓN ADQUISITIVA EXTRAORDINARIA DEL INMUEBLE OBJETO DEL PROCESODEL INMUEBLE IDENTIFICADO CON EL FOIO DE MATRÍCULA INMOBIIARIA 050S-40600069 INSCRITO EN LA OFICINA DE REGISTRO DE BOGOTÁ ZONA SUR.</t>
  </si>
  <si>
    <t>QUE SE DECLARE LA PERTENENCIA POR PRESCRIPCIÓN  ADQUISITIVAESTRAORDINARIA DE DOMINIO EL INMUEBLE OBJETO DEL PROCESO, IDENTIFICADO CON EL FOLIO DE MATRÍCULA INMOBILIARIA 350-56795 DE OFICINA DE REGISTRO DE INSTRUMENTOS PUBLICOS DE IBAGUE.</t>
  </si>
  <si>
    <t xml:space="preserve">La entidad demandada presentó recurso de apelación en contra del fallo antes referenciado; en el trámite de la segunda instancia, en fecha 26 de abril de 2019, se notificó auto corriendo traslado común a las partes por el término de 10 días para presentación de alegatos finales. De parte del Fondo Nacional del Ahorro los alegatos en sede de apelación fueron presentados el día 14 de mayo de 2019.A la fecha el proceso se encuentra pendiente de fallo de segunda instancia. De acuerdo con la información registrada en el sistema de consulta de procesos judiciales de la Rama Judicial (Siglo XXI), el proceso se encuentra “al Despacho” para fallo desde el día 19 de septiembre de 2019.
</t>
  </si>
  <si>
    <t xml:space="preserve">30.05.18 AUTO DE SUSTANCIACION #679: EL SEÑOR CARLOS HOLMES RAMIREZ LLANOS solicita se le indique que persona natural o jurídica aparece a cargo de la Obligación hipotecaria de AVVILLAS- RESUELVE: 1) AGREGAR a autos el escrito allegado para que conste. 2) DESE respuesta a la solicitud presentada… </t>
  </si>
  <si>
    <t>Pendiente designanción de Curador Ad Litem a la demandada pues no se pudo notificar en las direcciones conocidas por el FONDO NACIONAL DEL AHORRO</t>
  </si>
  <si>
    <t>Pendiente que fijen nueva fecha para audiencia del artículo 372 CGP, la anterior no se llevó a cabo por excusa del apdoerado demandado</t>
  </si>
  <si>
    <t>Pendiente realizar audiencia del artículo 101 del C de P.C</t>
  </si>
  <si>
    <t xml:space="preserve">Pendiente que Sala Laboral del Tribunal de Sincelejo resuelva la apelación interpuesta por el FONDO contra decisión de 1° Instancia </t>
  </si>
  <si>
    <t>En casación ante la Sala Laboral de la Corte Suprema de Justiicia incoada por la parte actora</t>
  </si>
  <si>
    <t>En apelación ante a sala civil del Tribunal de Barranquilla</t>
  </si>
  <si>
    <t>Pendiente que se profiera fallo de Primera instancia, ya se avacuaron pruebas y alegatos. Citan audiencia de juzgamiento parta el 16 de julio del 2020 a las 9 de la mañana.</t>
  </si>
  <si>
    <t xml:space="preserve">LIBRAN MANDAMIENTO DE PAGO                                                                                                                                                                                                                                                                                                                                                                                                                                                                                                                                                                                                                                                                                                                                                                                                                                                                                                                                                                                                                                                                                                                                                                                                                                                                                                                                                                                                                                                                                                                                                                                                                                                                                                                                                                                                                                                                                                                                                                                        </t>
  </si>
  <si>
    <t xml:space="preserve">AL DESPACHO PARA FALLO                                                                                                                                                                                                                                                                                                                                                                                                                                                                                                                                                                                                                                                                                                                                                                                                                                                                                                                                                                                                                                                                                                                                                                                                                                                                                                                                                                                                                                                                                                                                                                                                                                                                                                                                                                                                                                                                                                                                                                                          </t>
  </si>
  <si>
    <t>EL EXPEDIENTE SE ENCUENTRA AL DESPACHO PARA FALLO DE SEGUNDA INSTANCIA</t>
  </si>
  <si>
    <t>EL EXPEDIENTE SE ENCUENTRA EN LA FISCALIA 105 UNIDAD PRIMERA DE DELITOS CONTRA LA FE PUBLICA EN INVESTIGACIÓN PRELIMINAR</t>
  </si>
  <si>
    <t xml:space="preserve">EL EXPEDIENTE CONTINUA EN INVESTIGACIÓN PRELIMINAR EN LA FISCALIA 293 DE DELITOS CONTRA LA FE PUBLICA Y EL ORDEN ECONÓMICO                                                                                                                                                                                                                                                                                                                                                                                                                                                                                                                                                                                                                                                                                                                                                                                                                                                                                                                                                                                                                                                                                                                                                                                                                                                                                                                                                                                                                                                                                                                                                                                                                                                                                                                                                                                                                                                                                                                                                                                      </t>
  </si>
  <si>
    <t xml:space="preserve">Pendiente a la celebracion de la audiencia de que trata el articulo 373 del C.G. del P., audiencia de tramite y juzgamiento, señalada por el despacho para el proximo 3 de abril de 2020 </t>
  </si>
  <si>
    <t>SENTENCIA DE PRIMERA INSTANCIA FAVORABLE AL FNA  FUE APELADA  LE CORRESPONDIO AL JUZGADO PRIMERO CIVIL DEL CIRCUITO DE CARTAGENA , EL JUWEZ SE D E CLARO IMPEDIDO , A LA ESPERA DEL NUEVO REPARTO.</t>
  </si>
  <si>
    <t xml:space="preserve">AL DESPACHO PARA FALLO                                                                                                                                                                                                                                         </t>
  </si>
  <si>
    <t>SE LLEVÓ A CABO AUDIENCIA PROGRAMADA, LA JUES NO ACCEDE A LA NULIDAD SOLICITADA OR PERFIL URBANO, NO HAY LEGITIMACIÓN EN LA CAUSA, SE PRONUNCIARA POR ESCRITO, NO SE CONCILIA, PENDIENTE INTERROGATORIOS DE PARTE.</t>
  </si>
  <si>
    <t>la Supersociedades mediante Auto 400-004679 del 13 de mayo/20 (notificado 14/05/20), autorizó el pago previo a favor del Fondo Nacional del Ahorro hasta por la suma de $7.143.426.290.</t>
  </si>
  <si>
    <t>FONDO NACIONAL DEL AHORRO y OTROS</t>
  </si>
  <si>
    <t>SENTENCIA DE SEGUNDA INSTANCIA RESUELVE: MODIFICAR EL NUMERAL SEGUNDO EL CUAL QUEDÓ ASÍ: CONDENAR A OPTIMIZAR A RECONOCER Y PAGAR AL DEMANDANTE LA INDEMNIZACIÓN  MORATORIA POR EL NO PAGO DE SALARIOS Y PRESTACIONES SOCIALES AL FINALIZAR EL VINCULO LABORAL LA SUMA DE $21.084.000, CONFIRMA EN LO DEMAS SIN COSTAS EN LA INSTANCIA.</t>
  </si>
  <si>
    <t>EN AUDIENCIA PUBLICA SE PROFIRIO FALLO DE SEGUNDA INSTANCIA RESUELVE: REVOCAR NUMERALES 1, 3, 4, 5, 6 Y 7 DE LA SENTENCIA APELADA, EN CONSECUENCIA: DECLARA ENTRE LOS DEMANDADOS INCUMPLIERON EL CONTRATO DE COMPRAVENTA, DECLARA LA RESOLUCION DEL CONTRATO, ORDENA DEMANDANTE PAGAR $1.000.000 MAS DE INDEXACIÓN A LA FECHA ASCIENDE A $307.614.08, ABSUELVE AL FNA DE LAS PRETENSIONES, NIEGA LA CONDENA EN PERJUICIOS CONDENA EN COSTAS DE PRIMERA Y SEGUNDA INSTANCIA  INCLUYE AGENCIAS $3.500.000, CONFIRMA EN LO DEMAS, DEMANDANTE SOLICIRTA ADICION ORDENANDO A LA NOTARIA LA CANCELACIÓN DE LA ESCRITURA . EL DESPACHO ACCEDE  ORDENANDO LA CANCELACIÓN DE LA ESCRITURA.</t>
  </si>
  <si>
    <t>EN AUDIENCIA SE PROFIERE FALLO DE PRIMERA INSTANCIA RESUELVE: DECLARAR QUE PERTENECE EL DOMINIO PLENO DEL INMUEBLE OBJETO DEL PROCESO A LA DEMANDANTE, ORDENA A OFICINA DE REGISTRO INSCRIBA EL FALLO, CANCELAR LA ANOTACIÓN 13, CANCELAR LA INSCRIPCIÓN DE LA DEMANDA, ORDENAR COPIA DE LA SENTENCIA A REGISTRO, SIN COSTAS, FIJA HONORARIOS $600.000 Y ARCHIVAR LA ACTUACIÓN. NOTIFICADO EN ESTRADOS. FALLO NO ORDENA LA CANCELACIÓN DE LA HIPOTECA A FAVOR DEL FNA.</t>
  </si>
  <si>
    <t>EN AUDIENCIA PUBLICA SE PROFIERE FALLO DE PRIMERA INSTANCIA RESUELVE:  DECLARAR PROBADA LA EXCEPCIÓN DE PERDIDA DEL BENEFICIO POR INCUMPLIMIENTO DEL DEMANDANTE, DENEGAR LAS PRETENSIONES DE LADEMAND, SN COSTAS  NOTIFICADO EN ESTRADOS.</t>
  </si>
  <si>
    <t>EN AUDIENCIA PUBLICA SE PROFIERE FALLO DE SEGUNDA INSTANCIA RESUELVE: REVOCAR EL NUMERAL TERCERO Y PARCIALMETE EL QUINTO, PARA EN SU LUGAR ABSOLVER A CONFIANZA, CONFIRMA EN LO DEMAS, SIN COSTAS, NOTIFICADO EN ESTRDOS.</t>
  </si>
  <si>
    <t>QUE SE DECLARE TERMINADO EL CONTRATO DE MUTUO CELEBRADO CON EL FNA, COMO CONSECUENCIA SE ORDENE PAGAR AL DEMANDANTE LA TOTALIDAD DE LAS CUOTAS CANCELADAS DESPUES DEL 11 DE JUNIO DEL 2013 Y EL RECONOCIMIENTO DE PERJUICIOS MORALES Y MATERIALES</t>
  </si>
  <si>
    <t>TRIBUNAL SUPERIOR DE BOGOTA - SALA LABORAL</t>
  </si>
  <si>
    <t>SENTENCIA DE SEGUNDA INSTANCIA RESUELVE:  CONFIRMAR SENTENCIA DE PRIMERA INSTANCIA, MEDIANTE LA CUAL DECLARO LA PRESCRIPCIÓN PROPUESTA POR EL FNA Y CONDENA A LA DEMANDANTE EN COSTAS A FAVOR.</t>
  </si>
  <si>
    <t>EN AUDIENCIA PUBLICA SE PROFIERE FALLO DE PRIMERA INSTANCIA RESUELVE: NEGAR LAS PRETENSIONES DE LA DEMANDA, CANCELAR EL REGISTRO DE LA DEMANDA, CONDENAR AL DEMANDANTE EN COSTAS FIJA AGENCIAS DE $1.000.000, NOTIFICADA EN ESTRADOS</t>
  </si>
  <si>
    <t>EL DESPACHO PROFIERE AUTO EN EL CUAL RESUELVE: RECHARZAR LA DEMANDA, EN RAZÓN A QUE LA DEMANDANTE NO SUBSANO OPORTUNAMENTE LA MISMA.</t>
  </si>
  <si>
    <t>LA CARPETA DEVUELTA A JOHN SARMIENTO PARA CONTINUAR EL TRÁMITE EN EL CENTRO DE CONCILIACIÓN LIBORIO MEJIA, CORREO DEL 20 DE MAYO DEL 2020, DESCARGA DE LÑA BASE DE PROCESOS VIGENTES HASTA QUE SE DEFINA EN EL CENTRO DE CONCILIACIÓN.</t>
  </si>
  <si>
    <r>
      <t xml:space="preserve">QUE SE DECLARE QUE EL DEMANDANTE ESTÁ LEGITIMADO PARA RECLARMAR </t>
    </r>
    <r>
      <rPr>
        <sz val="8"/>
        <color rgb="FFFF0000"/>
        <rFont val="Arial"/>
        <family val="2"/>
      </rPr>
      <t>LAS CESANTIAS</t>
    </r>
    <r>
      <rPr>
        <sz val="8"/>
        <rFont val="Arial"/>
        <family val="2"/>
      </rPr>
      <t xml:space="preserve"> DE ROCIO AREVALO LUGO EN NOMBRE DE SU HIJA FREANCY CAMILA CORDOBA AREVALO Y QUE SE CONDENE AL FONDO NACIONAL DEL AHORRO A PAGAR UN DIA DE SALARIO POR CADA DIA DE RETARDO HASTA QUE SE HAGA EFECTIVO EL PAGO DE LAS MISMAS.</t>
    </r>
  </si>
  <si>
    <t>TRIBUNAL SUPERIOR BOGOTA - SALA LABORAL</t>
  </si>
  <si>
    <t>AUTO MEDIANTE EL CUAL RESUELVE: ACEPTAR EL DESISTIMIENTO PRESENTADO POR LAS PARTES, DAR POR TERMINADO EL PROCESO, SIN COSTAS Y ORDENA ARCHIVAR EL EXPEDIENTE Y AUTO DEL 19 DE MAYO DEL 2020, PROCEDE A LA FINALIZACION DEL EXPEDIENTE POR CUMPLIMIENTO DE LAS ACTUACIONES CORRESPONDIETES.</t>
  </si>
  <si>
    <t xml:space="preserve"> PROVISIONADO - FALTA DEMANDA</t>
  </si>
  <si>
    <t xml:space="preserve">TRIBUNAL SUPERIOR DE VALLEDUPAR - SALA ALBORAL </t>
  </si>
  <si>
    <t>TRIBUNAL SUPERIOR DE ARMENIA - SALA LABORAL</t>
  </si>
  <si>
    <t>TRIBUNAL SUPERIOR DE CALI - SALA LABORAL</t>
  </si>
  <si>
    <t>TRIBUNAL SUPERIOR DE IBAGUE - SALA LABORAL</t>
  </si>
  <si>
    <r>
      <t xml:space="preserve">QUE SE DECLARE LA EXISTENCIA DE CONTRATO DE TRABAJO, ,QUE EL EMPLEADOR NO LE HA PAGADO LAS CESANTIAS, SE CONDENE A LAS EMPRESAS PUBLICAS DE GARAGOA A PAGAR LAS CESANTÍAS A QUE TIENE DERECHO, SE CONDENE A PAGAR SANCIÓN MORATORIA DEBIDAMENDTE INDEXADAS, LOQUE RESULTE PROBADO EXTRA Y ULTRA PETITA Y COSTAS DEL PROCESO. </t>
    </r>
    <r>
      <rPr>
        <sz val="8"/>
        <color rgb="FFFF0000"/>
        <rFont val="Arial"/>
        <family val="2"/>
      </rPr>
      <t>CESANTIAS</t>
    </r>
  </si>
  <si>
    <t>TRIBUNAL SUPERIOR DE MONTERIA - SALA LABORAL</t>
  </si>
  <si>
    <t>TRIBUNAL ADMINISTRATIVO DE NEIVA</t>
  </si>
  <si>
    <t>TRIBUNAL ADMINISTRTIVO DE NEIVA</t>
  </si>
  <si>
    <t>11001000000002019126254</t>
  </si>
  <si>
    <t>TRIBUNAL SUPERIOR DE NEIVA - SALA LABORAL</t>
  </si>
  <si>
    <t>TRIBUNAL SUPERIOR DE VALLEDUAR - SALA LABORAL</t>
  </si>
  <si>
    <t>FABIO DE JESUS MONCADA MELO</t>
  </si>
  <si>
    <t>1247/2020</t>
  </si>
  <si>
    <t>PROTECCION AL CONSUMIDOR</t>
  </si>
  <si>
    <t>ALEXANDRA OCAMPO GUERRERO</t>
  </si>
  <si>
    <t>FONDO NACIONAL DE AHORRO</t>
  </si>
  <si>
    <t>CARLOS ANDRES TEQUIA SOLORZANO Y ZULEMA MAVETH LAVERDE BARRIOS</t>
  </si>
  <si>
    <t>79967252 y 40935059</t>
  </si>
  <si>
    <t>FALTA INCLUIR EN EKOGUI</t>
  </si>
  <si>
    <t xml:space="preserve">AUTO RESUELVE DAR POR NOTIFICADO POR CONDUCTA CONCLUYENTE A MARIA OLGA MELGAREJO GUTIERREZ, SE RECOOCE PERSONERÁ AL PODERADO DE LA SEÑORA MELGAREJO, NOTIFICADO POR ESTDO DEL 20 DE MARZO DEL 2019.                                                                                                                                                                                                                                                                                                    28/11/2019 AL DESPACHO AL DESPACHO PARA PROGRAMAR FECHA DE AUDIENCIA DE SUSTENTACION Y FALLO.                                                                                                                                                                                                                                                                                                                                                                                                                                                                                                                                                                                                                                                                                                                                                                                                                                                                                                                                                                                                                                                                                                                                                                                                                                                                                                                                                                                                                                                                                                                                                                                                                                                                                                                                                                                                                                                                                                                                                                                                                                                                                                                                                                         </t>
  </si>
  <si>
    <t xml:space="preserve">01/06/2018 AUTO FIJA FECHA DE AUDIENCIA PARA EL 03 DE SEPTIEMBRE DE 2018, A LAS 3.00 PM.                                                                                                                                    30/09/2019 AUTO FIJA FECHA AUDIENCIA Y/O DILIGENCIA 28 DE NOVIEMBRE DE 2019 A LAS 8:15 AM 07/10/2019 AUTO ORDENA NOTIFICAR                                                                                                                                           29/11/2019 AUTO FIJA FECHA AUDIENCIA Y/O DILIGENCIA SEÑALA FECHA DE AUDIENCIA 13/05/2020 A LAS 9 AM                                                                                                                                                                                                                                                                                                                                                                                                                                                                                                                                                                                                                                                                                                                                                                                                                                                                                                                                                                                                                                                                                                                                                                                                                                                                                                                                                                                                                                                                                                                                                                                                                                                                                                                                                                                                                                                                                                                                                                                                                                                                                                                                                                                                                                                                                                             </t>
  </si>
  <si>
    <t xml:space="preserve">27/06/2017 SEÑALA EL 18 DE SEPTIEMBRE DE 2017, HORA 10:00 A.M. AUDIENCIA ART. 372 CGP
09/03/18 AUTO INADMITE SOLICITUD DE EJECUCIÓN DE COSTAS
02/04/18 AUTO RECHAZA DEMANDA Y ORDENA DEVOLVER DEMANDA A QUIEN PRESENTA
16/04/18 OFICIO DE COMPENSACIÓN
18/06/18 ARCHIVO DEFINITIVO PAQUETE 465
26/02/2019 AUTO LIBRA MANDAMIENTO EJECUTIVO                                                              28/10/2019 AL DESPACHO                                                                                                                  20/11/2019 AUTO REQUIERE - LEY 1194/2008 ART. 317 CGP                                                                                                                                                                                                                                                                                                                                                                                                                                                                                                                                                                                                                                                                                                                                                                                                                                                                                                                                                                                                                                                                                                                                                                                                                                                                                                                                                                                                                                                                                                                                                                                                                                                                                                                                                                                                                                                                                                                                                                                                                                                                                                                                                                                                                                                                                                             </t>
  </si>
  <si>
    <t>25/05/2018 SE INSTALÓ VALLA Y SE CORRE TRASLADO PARA CONTESTAR INDETERMINADOS 
16/02/2018 DESIGNAR CURADOR
12/10/2017 SE ORDENA LA INCLUSIÒN EN EL REGISTRO DE PROCESOS DE PERTENENCIA
19/09/2017 AUTO RECONOCE PERSONERÌA
28/08/2017 AUTO DE TRAMITE
24/07/2017 AL DESPACHO                                                                                                                                   19/09/2019 AUTOS DE TRAMITE FIJA EL 6 DE FEBRERO DE 2020 A LAS 9 DE LA MAÑNANA PARA CONTINUAR CON LA DILIGENCIA DE INSPECCION JUDICAIL 15/10/2019 AUTOS DE TRAMITE
SE ACEPTA LA SUSTITUCION DEL PODER QUE HACE LA DOCTORA ANGIE NATALY FLOREZ GUZMAN A LA ABOGADA ELIZABETH ACOSTA VARON, A QUIEN SE LE RECONOCE PERSONERIA JURIDICA PARA ACTAR COMO NUEVA APODERADA DE LA PARTE DEMANDADA.                                                                                                                                                                                                                                                                                                                                                                                                                                                                                                                                                                                                                                                                                                                                                                                                                                                                                                                                                                                                                                                                                                                                                                                                                                                  06/02/2020 AUTOS DE TRAMITE ACEPTA SOLICITUD Y REPROGRAMA INSPENCCION JUDIICIAL PARA EL DIA 25 DE MARZO DE 2020 A LAS 10 DE LA MAÑANA                                                                                                                                                                                                                                                                                                                                                                                                                                                                                                                                                                                                                                                                                                                                                                                                                                                                                                                                                                                                                                                                    05/05/2020 AL DESPACHO</t>
  </si>
  <si>
    <t xml:space="preserve">EL 6 DE AGOSTO DEL 2018 SE TIENE POR CONTESTADA LA DEMANDA POR PARTE DEL SE REQUIERE AL FONDO NACIONAL DEL AHORRO.                                                                                                                                   23/10/2019 AL DESPACHO POR OTRAS ENTREDAS                                                                    29/10/2019 AUTO RECONOCE PERSONERÍA SE RECONOCE PERSONERIA FNA                                                                                      29/10/2019 AUTO RECONOCE PERSONERÍA SE RECONOCE PERSONERIA FNA                                                                                                       08/11/2019 DILIGENCIA DE NOTIFICACIÓN PERSONAL (ACTA) CONFIANZA S.A.                                                                                                                                                            03/12/2019 AL DESPACHO                                                                                                                                                                                                                                                                                                                               16/12/2019 AUTO TIENE POR CONTESTADA LA DEMANDA
TIENE POR CONTESTADA DEMANDA - SEÑALA FECHA PARA EL DÍA 9 DE MARZO DE 2020 ALAS 9.30 A.M.                                                                                                                                                                                                                                                                                                                                                                                                                                                                                                                                                                                                                                                                                                                                                                                                                                                                                                                                                                                                                                                                                                                                                                                                                                                                                                                                                                                                                                                                                                                                                                                                                                                                                                                                                                                                                                                                                                                                                                              </t>
  </si>
  <si>
    <t xml:space="preserve">12/06/2018: SE PRESENTÓ MEMORIAL MEMORIAL ALLEGANDO EL TRÁMITE DE NOTIFICACIÓN POR AVISO A LAS LLAMADAS EN GARANTÍA, TEMPORALES UNO A BOGOTÁ, SU EJE Y ACTIVOS SAS. ASÍ MISMO SOLICITANDO SE NOMBRE CURADOR ADLITEM. (VII) 12/07/2018: SU EJE SE NOTIFICÓ Y CONTESTÓ LA DEMANDA.                                                                                                                                   28/11/2017: FONDO CONTESTA                                                                                            26/03/2018: ADMITEN CONTESTACIÓN FNA Y LLAMAMIENTO EN GARANTÍA.                                                                                             26/03/2018: FIJAN FECHA AUDIENCIA                                                                                                    29/07/2019: AUDIENCIA DEL ART. TT Y SE PROGRAMA AUDIENCIA DE  STRUCCIÓN Y JUZGAMIENTO PARA EL DIA 18 DE MARZO DE 2020 A LAS 09:00 AM                                                                                                                                                                                                                                                                                                                                                                                                                                                                                                                                                                                                                                                                                                                                                                                                                                                                                                                                                                                                                                                                                                                                                                                                                                                                                                                                                                                                                                                                                                                                                                                                                                                                                                                                                                                                                                                                                                                                                                                                                                                                                                                                                                                                                                                                                                                                                                 </t>
  </si>
  <si>
    <t>07/07/17 SEF FIJA FECHA DE AUDIENCIA PARA 21 DE SEPTIMEBRE A LAS 10:00 A.M. DEL ART. 373
12/09/17 MEMORIAL CON SOLICITUD
13/09/17 AL DESPACHO
18/09/17 AUTO PONE EN CONOCIMIENTO
20/10/17 OFICIO ELABORADO A LA SUPERFINANCIERA
19/06/18. AL DESPACHO
02/08/18 AUTO DECLARA PERDIDA DE COMPETENCIA ART 121 CGP
23/08/18 AL DESPACHO                                                                                                                                   24/10/2019 PREVIO A RESOLVER LO QUE EN DERECHO CORRESPONDA, ARRÍMESE AL PLENARIO EL PODER GENERAL OTORGADO POR EL FNA CARLOS LLERAS RESTREPOO A GREGORY DE J. TORREGROSA REBOLLLEDO. ... EN FIRME AUTO INGRESE EXPEDIENTE AL DESPACHO                                                                              06/11/2019 AL DESPACHO                                                                                                               15/11/2019 SENTENCIA DE PRIMERA INSTANCIA DECLARA INFUNDADA EXCEPCIÓN DE MÉRITO. DECLARA RESPONSABILIDAD CIVIL DEL FNA POR INCUMPLIMIENTO DE CONTRATO; POR PERJUICIIOS: $10.000.000. NIEGA DEMÁS PRETENSIONES. AGENCIAS: $2.000.000. REMITIR COPIA A LA SALA ADMINISTRATIVA CONSEJO SECCIONAL JUDICATURA                                                                                                                            28/11/2019 AUTO RESUELVE CONCESIÓN RECURSO APELACIÓN DIFERIDO Y DEVOLUTIVO
RECONOCE APODERADA JUDICIAL DE LA PARTE DEMANDADADA FNA CARLOS LLERAS RESTREPO ; SE CONCEDE EN EL EFECTO DEVOLUTIVO Y PARA ANTE EL TSB- SALA CIVIL EL RECURSO DE APELACIÓN INTERPUESTO POR LA PARTE DEMANDADA FNA                                                                                                                                                                                                                                                                                                                               19/12/2019 AL DESPACHO POR REPARTO                                                                                                                                                                                                                                                                                                                                                                                                                                                                                                                                                                                                                                                                                  30/01/ 2020 ORDENA DEVOLVER EXPEDIENTE AL JUZGADO DE ORIGEN - SE ENCUENTRA PENDIENTE TRAMITAR RECURSOS                                                                                                                                                                                                                                                                                                                                                                                                                                                                                                                                                                                                                                                                                                                                                                                                         17/02/2020 TRASLADO RECURSO REPOSICIÓN ART. 319 C.G.P. INTERPUESTO POR OPORTUNAMENTE POR EL APODERADO DE LA PARTE DEMANDADA                                                                                                                                                                                                                                                                                                                                                                                                                                                                                   24/02/2020 AL DESPACHO                                                                                                                                                                                                                      05/05/2020 NO REPONE AUTO DEL 26 DE NOVIEMBRE DE 2019; NO CONCEDE LA ALZADA QUE EN SUBSIDIO SE INCOA POR LAS RAZONES EXPUESTAS EN LA MOTIVA (EL PRESENTE AUTO SE ENTENDERÁ NOTIFICADO POR ESTADO, EL PRIMER DÍA HÁBIL DEL LEVANTAMIENTO DE SUSPENSIÓN DE TÉRMINOS)</t>
  </si>
  <si>
    <t xml:space="preserve">23/08/2018 AL DESPACHO.                                                                                                                                   11/10/2019 AUTO REQUIERE
PARA QUE REMITA AVISO DEL 292 CGP EN CONCORDANCIA CON 29 CPTSS A LA LLAMADA EN GARANTÍA                                                                                                                     18/10/2019 AL DESPACHO                                                                               07/11/2019 AUTO RECONOCE PERSONERÍA Y REQUIERE NOTIFICAR A LA VINCULADA                                                                                                                                                                                                  04/12/2019 AL DESPACHO                                                                                                                                                                                                                                                                                                                                                                                                                                                                                                                14/01/2020 AUTO FIJA FECHA AUDIENCIA Y/O DILIGENCIA
PARA EL 3 DE ABRIL DE 2020 A LAS 11 AM                                                                                                                                                                                                                                                                                                                                                                                                                                                                                                                                                                                                                                                                                                                                                                                                                                                                                                                                                                                                                                                                                                                                                                                                                                                                                                                                                                                                                                                                                                                                                                                                                                                                                                                                                                                             </t>
  </si>
  <si>
    <t xml:space="preserve">SE RECIBE PODER DEL FONDO NACIONAL DEL AHORRO, SE ENVÍA SUSTITUCIÓN A LA APODERADA SISTITUTA.                                                                                                                                               18/06/2019 SENTENCIA DE 1º INSTANCIA                                                                                     28/06/2019 AUTO ENVÍA EXPEDIENTE                                                                                                                                    23/10/2019 A DESPACHO CUMPLIDO LO ORDENADO EN AUTO QUE ANTECEDE, LAS DILIGENCIAS PASAN AL DESPACHO.                                                                                                                                                                                                                                                                                                                                                                                                                                                                                                                                                                                                                                                                                                                                                                                                                                                                                                                                                                                                                                                                                                                                                                                                                                                                                                                                                                                                                                                                                                                                                                                                                                                                                                                                                                                                                                                                                                                                                                                                                                                                                                                                                                                                                                                                                                             </t>
  </si>
  <si>
    <t>06/12/2019 AUTO DE SUSTANCIACIÓN
ACEPTA RENUNCIA, RECONOCE PERSONERIA Y OTRO</t>
  </si>
  <si>
    <t>PODER PARA NOTIFICACION Y ATENCIÓN DEL ROCESO                                                                                                                                   21/10/2019 SE CONTESTA DEMANDA POR PARTE DEL FNA                                                       01/11/2019 SE CORRE TRASLADO DE LA CONTESTACIÓN DEMANDA                                                  22/11/2019 AUTO FIJA FECHA DE AUDIENCIA INICIAL PARA EL DIA 23 DE ENERO DE 2020 A LAS 03:00 PM                                                                                                                                                                                                                                                                                                                                                                                                                                                                                                                                                                                                                                                                                                                                                                                         23/01/2020 SE LLEVA A CABO AUDIENCIA INICIAL                                                                                                                                                                                                                        23/01/2020 SE LLEVA A CABO AUDIENCIA INICIAL Y SE PROGRAMA NUEVA FECHA PARA EL DIA 29 DE MAYO                                                                                                                                                                                                                                 06/02/2020 FNA ALLEGA DOCUMENTOS                                                                                                                                                                                                                                                                                  07/02/2020 SE ORDENA AL GRUPO DE PERITAJE QUE EFCTUE LA LIQUIDACIÓN DEL CREDITO                                                                                                                                                                                                                                                                                                                                                                                                                                                                                                                                                                                                                                                                                                                                                                                                                      27/03/2020 SE REQUIERE A LA OFICINA DE APOYO PERICIAL PARA QUE SE ALLEGUEN DOCUMENTOS</t>
  </si>
  <si>
    <t>PODER PARA NOTIFICACIÓN Y ATENCIÓN DEL PROCESO                                                                                                                                   PENDIENTE CONTESTACIÓN DE DEMANDA                                                                                      25/11/2019 FA CONTESTA LA DEMANDA                                                                 05/12/2019 TRASLADO DE LA CONTESTACIÓN DE DEMANDA                                                                                                                                    10/12/2019 EL DEMANDNATE SE PRONUNCIA SOBRE LAS EXCEPCIONES                                                                                                                                                                                                                                                                                                                                                                                                                                                                                                                                                                                                                                                                                                                                                                                                                                                                                                                                                                                                                                                                                                              31/01/2020 SE FIJA FECHA DE AUDIENCIA INICIAL PARA EL DIA 26 DE FEBRERO DE 2020 A LAS 09:00 AM                                                                                                                                                                                                                                                                                                                                                                                                                                                                                                                                                                                                                                                                                                                                                                                                                                                                                                                                                                                                                                                           13/03/2020 SE OTORGA PROPRROGA A ZURICH PARA QUE ALLEGUE LOS DOCUMENTOS SOLICITADOS EN AUDIENCIA                                       22/04/2020 SE PROFIERE SENTENCIA DE PRIMERA INSTANCIA ABSOLUTORIA Y SE PRESENTA RECURSO DE APELACIÓN POR EL DEMANDANTE</t>
  </si>
  <si>
    <t>PODER PARA NOTIFICACIÓN Y ATENCIÓN DEL PROCESO                                                                                                                                                                   22/11/2019 SE NOTIFICA PERSONALMENTE DE LA DEMANDA                                                                                                                                                                                                                                                                                                                               16/12/2019 TRASLADO EXCEPCIONES                                                                                                                                                                                                                                                                                                                                                                                                                                                                                                                                                                                                                                                                                                                                                                                                                                                                                                                                                                                                                                                                                                                                                                                                                                                                                                                                                                                                                                                                                                                                                                                                                                                                                                                                                                                                                                                                                                                                                                               26/12/19AL DESPACHO PARA FIJAR FECHA AUDIENCIA                                                 13/04/2020 AUTO FIJA FECHA DE AUDIENCIA INICIAL PARA EL DIA 12 DE MAYO A LAS 09:00 AM</t>
  </si>
  <si>
    <t xml:space="preserve">PODER PARA SU NOTIFICACIÓN Y ATENCIÓN DEL PROCESO                                                                                                                                                                                                                                                                                                                                                                                                                                                                                                                                                                                                                                                                                                                                                                                                                                                                                                                                                     22/01/2020 EL FNA SE NOTIFICA PERSONALMENTE                                                                                                                                                                                                                                                                                                                                                                                                                                                         03/02/2020 EL FNA CONTESTA DEMANDA                                                                                                                                                                                                                                                                                                                                                                                                                                                                                                                                                                        20/01/2020 SE CORRE TRASLADO DE LAS EXCEPCIONES PROPUESTAS EN LA CONTESTACIÓN DE DEMANDA                                                                                                                                                                                                                 06/03/2020 AL DESPACHO PARA FIJAR FECHA AUDIENCIA                                                                                                                                                                                                                                                                  13/03/2020 AUTO FIJA FECHA AUDIENCIA INCIAL PARA EL DIA 29 DE JULIO DE 2020 A LAS 09:00 AM                                                                                                   02/04/2020 FNA ALLEGA LOS DOCUMENTOS REQUERIDOS </t>
  </si>
  <si>
    <t>PODER PARA SU NOTIFICACIÓN Y ATENCIÓN DEL PROCESO                                                                                                                                                                                                                                                                                                                                                                                                                                                                                                                                                                                                                                                                                                                                                                                                                                                                                                                                                                                                                                                                                                                                                                                                                                                                                                                                                                                                                                                                                                                                                                                                                                                                                                PENDIENTE NOTIFICACIÓN FNA                                                                                                                                                                                                                                                                                      17/02/2020 SE NOTIFICA PERSONALMENTE LA APODERADA DEL FNA                                                                                                                                                                                                                 02/03/2020 FNA CONTESTA DEMANDA                                                                                                                                                                                                                                                                  13/03/2020 SE CORRE TRASLADO DE LA CONTESTACIÓN                                                 15/04/2020 AL DESPACHO PARA FIJAR FECHA DE AUDIENCIA</t>
  </si>
  <si>
    <t>PODER PARA SU NOTIFICACIÓN Y ATENCIÓN DEL PROCESO                                                                                                                                                                                                                                                                                                                                                                                                                                                                                                                                                                                                                                                                                                                                                                                                                                                                                                                                                                                                                                                                                                                                                                                                                                                                                                                                                                                                                                                                                                                                                                                                                                                                                                PENDIENTE NOTIFICACIÓN FNA                                                                                                                                                                                                                                                                                      17/02/2020 SE NOTIFICA PERSONALMENTE LA APODERADA DEL FNA                                                                                                                                                                                                                 02/03/2020 FNA CONTESTA DEMANDA                                                                                                                                                                                                                                                                  13/03/2020 SE CORRE TRASLADO DE LA CONTESTACIÓN                                                        17/04/2020 AUTO FIJA FECHA DE AUDIENCIA INICIAL PARA EL DIA 09 DE JULIO DE 2020 A LAS 09:00 AM                                                                                               28/04/2020 FNA RADICA RESPUESTA A REQUERIMIENTO</t>
  </si>
  <si>
    <t>24/03/2020 AUTO ADMITE DEMANDA                                                                                 24/04/2020 SE NOTIFICA PERSONALMENTE LA APODERADA DEL FNA</t>
  </si>
  <si>
    <t>INFORME GENERAL MAYO</t>
  </si>
  <si>
    <t>ACTUALIZADO 31 DE MAYO DE 2020</t>
  </si>
  <si>
    <t xml:space="preserve"> La Gestión de Defensa Jurídica para el primer semestre del ano del total de 43 procesos terminados, 37 fueron fallos favorables correspondiente a un 86% de efectividad.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</si>
</sst>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 #,##0.00_);_(&quot;$&quot;\ * \(#,##0.00\);_(&quot;$&quot;\ * &quot;-&quot;??_);_(@_)"/>
    <numFmt numFmtId="165" formatCode="\O\J\-\R\P\-#"/>
    <numFmt numFmtId="166" formatCode="&quot;$&quot;\ #,##0.00"/>
    <numFmt numFmtId="167" formatCode="\O\J\-\R\P\-000"/>
    <numFmt numFmtId="168" formatCode="000"/>
    <numFmt numFmtId="169" formatCode="###"/>
  </numFmts>
  <fonts count="31" x14ac:knownFonts="1">
    <font>
      <sz val="11"/>
      <color theme="1"/>
      <name val="Calibri"/>
      <family val="2"/>
      <scheme val="minor"/>
    </font>
    <font>
      <sz val="8"/>
      <color theme="1"/>
      <name val="Arial"/>
      <family val="2"/>
    </font>
    <font>
      <sz val="8"/>
      <name val="Arial"/>
      <family val="2"/>
    </font>
    <font>
      <sz val="8"/>
      <color indexed="8"/>
      <name val="Arial"/>
      <family val="2"/>
    </font>
    <font>
      <sz val="10"/>
      <color rgb="FF000000"/>
      <name val="Times New Roman"/>
      <family val="1"/>
    </font>
    <font>
      <b/>
      <sz val="10"/>
      <color theme="1"/>
      <name val="Calibri"/>
      <family val="2"/>
      <scheme val="minor"/>
    </font>
    <font>
      <sz val="9"/>
      <color theme="1"/>
      <name val="Calibri"/>
      <family val="2"/>
      <scheme val="minor"/>
    </font>
    <font>
      <sz val="10"/>
      <color theme="1"/>
      <name val="Calibri"/>
      <family val="2"/>
      <scheme val="minor"/>
    </font>
    <font>
      <sz val="11"/>
      <color theme="1"/>
      <name val="Calibri"/>
      <family val="2"/>
      <scheme val="minor"/>
    </font>
    <font>
      <b/>
      <sz val="8"/>
      <color theme="0"/>
      <name val="Arial"/>
      <family val="2"/>
    </font>
    <font>
      <b/>
      <sz val="14"/>
      <name val="Arial"/>
      <family val="2"/>
    </font>
    <font>
      <sz val="10"/>
      <name val="Arial"/>
      <family val="2"/>
    </font>
    <font>
      <sz val="8"/>
      <name val="Verdana"/>
      <family val="2"/>
    </font>
    <font>
      <b/>
      <sz val="8"/>
      <name val="Arial"/>
      <family val="2"/>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b/>
      <sz val="18"/>
      <color theme="1"/>
      <name val="Calibri"/>
      <family val="2"/>
      <scheme val="minor"/>
    </font>
    <font>
      <b/>
      <sz val="20"/>
      <color theme="1"/>
      <name val="Calibri"/>
      <family val="2"/>
      <scheme val="minor"/>
    </font>
    <font>
      <sz val="8"/>
      <color rgb="FFFF0000"/>
      <name val="Arial"/>
      <family val="2"/>
    </font>
    <font>
      <sz val="9"/>
      <color indexed="81"/>
      <name val="Tahoma"/>
      <family val="2"/>
    </font>
    <font>
      <b/>
      <sz val="9"/>
      <color indexed="81"/>
      <name val="Tahoma"/>
      <family val="2"/>
    </font>
    <font>
      <sz val="10"/>
      <name val="Arial"/>
      <family val="2"/>
    </font>
    <font>
      <b/>
      <sz val="9"/>
      <color theme="0"/>
      <name val="Arial"/>
      <family val="2"/>
    </font>
    <font>
      <sz val="11"/>
      <color rgb="FFFF0000"/>
      <name val="Calibri"/>
      <family val="2"/>
      <scheme val="minor"/>
    </font>
    <font>
      <b/>
      <i/>
      <sz val="9"/>
      <color theme="1"/>
      <name val="Calibri"/>
      <family val="2"/>
      <scheme val="minor"/>
    </font>
    <font>
      <b/>
      <sz val="55"/>
      <color theme="1"/>
      <name val="Calibri"/>
      <family val="2"/>
      <scheme val="minor"/>
    </font>
    <font>
      <b/>
      <sz val="14"/>
      <color theme="1"/>
      <name val="Calibri"/>
      <family val="2"/>
      <scheme val="minor"/>
    </font>
    <font>
      <sz val="11"/>
      <color theme="1"/>
      <name val="Calibri"/>
      <scheme val="minor"/>
    </font>
  </fonts>
  <fills count="14">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rgb="FFFF505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rgb="FF002060"/>
      </left>
      <right style="medium">
        <color rgb="FF002060"/>
      </right>
      <top style="medium">
        <color rgb="FF002060"/>
      </top>
      <bottom style="medium">
        <color rgb="FF002060"/>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rgb="FF002060"/>
      </left>
      <right style="medium">
        <color rgb="FF002060"/>
      </right>
      <top style="medium">
        <color rgb="FF002060"/>
      </top>
      <bottom style="thin">
        <color indexed="64"/>
      </bottom>
      <diagonal/>
    </border>
    <border>
      <left style="medium">
        <color rgb="FF002060"/>
      </left>
      <right style="medium">
        <color rgb="FF002060"/>
      </right>
      <top style="thin">
        <color indexed="64"/>
      </top>
      <bottom style="medium">
        <color rgb="FF002060"/>
      </bottom>
      <diagonal/>
    </border>
    <border>
      <left style="medium">
        <color rgb="FF002060"/>
      </left>
      <right style="medium">
        <color rgb="FF002060"/>
      </right>
      <top/>
      <bottom style="medium">
        <color rgb="FF002060"/>
      </bottom>
      <diagonal/>
    </border>
    <border>
      <left style="medium">
        <color rgb="FF002060"/>
      </left>
      <right style="medium">
        <color rgb="FF002060"/>
      </right>
      <top style="medium">
        <color indexed="64"/>
      </top>
      <bottom style="medium">
        <color rgb="FF002060"/>
      </bottom>
      <diagonal/>
    </border>
    <border>
      <left/>
      <right/>
      <top style="thin">
        <color indexed="64"/>
      </top>
      <bottom/>
      <diagonal/>
    </border>
    <border>
      <left/>
      <right/>
      <top/>
      <bottom style="thin">
        <color theme="4" tint="0.39997558519241921"/>
      </bottom>
      <diagonal/>
    </border>
    <border>
      <left style="medium">
        <color rgb="FF002060"/>
      </left>
      <right style="medium">
        <color rgb="FF002060"/>
      </right>
      <top/>
      <bottom style="medium">
        <color indexed="64"/>
      </bottom>
      <diagonal/>
    </border>
    <border>
      <left style="medium">
        <color rgb="FF002060"/>
      </left>
      <right style="medium">
        <color rgb="FF002060"/>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s>
  <cellStyleXfs count="11">
    <xf numFmtId="0" fontId="0" fillId="0" borderId="0"/>
    <xf numFmtId="0" fontId="4" fillId="0" borderId="0"/>
    <xf numFmtId="0" fontId="4" fillId="0" borderId="0"/>
    <xf numFmtId="164" fontId="8" fillId="0" borderId="0" applyFont="0" applyFill="0" applyBorder="0" applyAlignment="0" applyProtection="0"/>
    <xf numFmtId="0" fontId="24" fillId="0" borderId="0"/>
    <xf numFmtId="0" fontId="11" fillId="0" borderId="0"/>
    <xf numFmtId="164" fontId="8" fillId="0" borderId="0" applyFont="0" applyFill="0" applyBorder="0" applyAlignment="0" applyProtection="0"/>
    <xf numFmtId="9" fontId="8" fillId="0" borderId="0" applyFont="0" applyFill="0" applyBorder="0" applyAlignment="0" applyProtection="0"/>
    <xf numFmtId="164" fontId="8" fillId="0" borderId="0" applyFont="0" applyFill="0" applyBorder="0" applyAlignment="0" applyProtection="0"/>
    <xf numFmtId="0" fontId="11" fillId="0" borderId="0"/>
    <xf numFmtId="164" fontId="8" fillId="0" borderId="0" applyFont="0" applyFill="0" applyBorder="0" applyAlignment="0" applyProtection="0"/>
  </cellStyleXfs>
  <cellXfs count="185">
    <xf numFmtId="0" fontId="0" fillId="0" borderId="0" xfId="0"/>
    <xf numFmtId="0" fontId="1" fillId="0" borderId="0" xfId="0" applyFont="1" applyFill="1"/>
    <xf numFmtId="0" fontId="2"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Alignment="1">
      <alignment horizontal="center"/>
    </xf>
    <xf numFmtId="0" fontId="1" fillId="0" borderId="0" xfId="0" applyFont="1" applyFill="1" applyAlignment="1">
      <alignment horizontal="justify" wrapText="1"/>
    </xf>
    <xf numFmtId="0" fontId="5" fillId="3" borderId="1" xfId="0" applyFont="1" applyFill="1" applyBorder="1" applyAlignment="1">
      <alignment horizontal="center" vertical="center" wrapText="1"/>
    </xf>
    <xf numFmtId="0" fontId="5" fillId="0" borderId="0" xfId="0" applyFont="1" applyAlignment="1">
      <alignment wrapText="1"/>
    </xf>
    <xf numFmtId="0" fontId="7" fillId="0" borderId="1" xfId="0" applyFont="1" applyBorder="1" applyAlignment="1">
      <alignment horizontal="center" vertical="center"/>
    </xf>
    <xf numFmtId="0" fontId="7" fillId="0" borderId="0" xfId="0" applyFont="1"/>
    <xf numFmtId="0" fontId="7" fillId="0" borderId="1" xfId="0" applyFont="1" applyBorder="1"/>
    <xf numFmtId="0" fontId="6" fillId="0" borderId="0" xfId="0" applyFont="1" applyAlignment="1">
      <alignment horizontal="center" vertical="top"/>
    </xf>
    <xf numFmtId="0" fontId="9" fillId="4" borderId="1" xfId="0" applyFont="1" applyFill="1" applyBorder="1" applyAlignment="1">
      <alignment horizontal="center" vertical="center" wrapText="1"/>
    </xf>
    <xf numFmtId="1" fontId="9" fillId="4" borderId="1" xfId="0" applyNumberFormat="1"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xf>
    <xf numFmtId="0" fontId="9" fillId="4" borderId="2" xfId="0" applyFont="1" applyFill="1" applyBorder="1" applyAlignment="1">
      <alignment horizontal="center" vertical="center" wrapText="1"/>
    </xf>
    <xf numFmtId="0" fontId="7" fillId="0" borderId="0" xfId="0" applyFont="1" applyBorder="1" applyAlignment="1">
      <alignment horizontal="center" vertical="center"/>
    </xf>
    <xf numFmtId="0" fontId="7" fillId="0" borderId="0" xfId="0" applyFont="1" applyBorder="1"/>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NumberFormat="1" applyFont="1" applyFill="1" applyBorder="1" applyAlignment="1">
      <alignment horizontal="left" vertical="center" wrapText="1"/>
    </xf>
    <xf numFmtId="0" fontId="2" fillId="0" borderId="4" xfId="0" applyNumberFormat="1"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1" xfId="0" applyNumberFormat="1" applyFont="1" applyFill="1" applyBorder="1" applyAlignment="1">
      <alignment horizontal="justify" vertical="center" wrapText="1"/>
    </xf>
    <xf numFmtId="0" fontId="2" fillId="0" borderId="5" xfId="0" applyNumberFormat="1" applyFont="1" applyFill="1" applyBorder="1" applyAlignment="1">
      <alignment horizontal="justify" vertical="center" wrapText="1"/>
    </xf>
    <xf numFmtId="0" fontId="2" fillId="0" borderId="1" xfId="0" applyFont="1" applyFill="1" applyBorder="1" applyAlignment="1">
      <alignment horizontal="justify" vertical="center"/>
    </xf>
    <xf numFmtId="4" fontId="2" fillId="0" borderId="1" xfId="0" applyNumberFormat="1" applyFont="1" applyFill="1" applyBorder="1" applyAlignment="1">
      <alignment horizontal="center" vertical="center"/>
    </xf>
    <xf numFmtId="0" fontId="17" fillId="5" borderId="0" xfId="0" applyFont="1" applyFill="1" applyAlignment="1">
      <alignment horizontal="center" vertical="center"/>
    </xf>
    <xf numFmtId="0" fontId="0" fillId="0" borderId="0" xfId="0" applyAlignment="1">
      <alignment horizontal="center"/>
    </xf>
    <xf numFmtId="0" fontId="0" fillId="0" borderId="0" xfId="0" applyNumberFormat="1" applyAlignment="1">
      <alignment horizontal="center"/>
    </xf>
    <xf numFmtId="0" fontId="0" fillId="5" borderId="0" xfId="0" applyFill="1" applyAlignment="1">
      <alignment horizontal="center"/>
    </xf>
    <xf numFmtId="0" fontId="0" fillId="5" borderId="0" xfId="0" applyNumberFormat="1" applyFill="1" applyAlignment="1">
      <alignment horizontal="center"/>
    </xf>
    <xf numFmtId="0" fontId="0" fillId="0" borderId="0" xfId="0" applyAlignment="1">
      <alignment horizontal="center" vertical="center"/>
    </xf>
    <xf numFmtId="0" fontId="0" fillId="0" borderId="0" xfId="0" applyNumberFormat="1" applyAlignment="1">
      <alignment horizontal="center" vertical="center"/>
    </xf>
    <xf numFmtId="0" fontId="0" fillId="5" borderId="0" xfId="0" applyFill="1" applyAlignment="1">
      <alignment horizontal="center" vertical="center"/>
    </xf>
    <xf numFmtId="0" fontId="0" fillId="5" borderId="0" xfId="0" applyNumberFormat="1" applyFill="1" applyAlignment="1">
      <alignment horizontal="center" vertical="center"/>
    </xf>
    <xf numFmtId="4" fontId="17" fillId="5" borderId="0" xfId="0" applyNumberFormat="1" applyFont="1" applyFill="1" applyAlignment="1">
      <alignment horizontal="center" vertical="center"/>
    </xf>
    <xf numFmtId="4" fontId="0" fillId="0" borderId="0" xfId="3" applyNumberFormat="1" applyFont="1"/>
    <xf numFmtId="166" fontId="0" fillId="0" borderId="0" xfId="0" applyNumberFormat="1"/>
    <xf numFmtId="0" fontId="18" fillId="5" borderId="0" xfId="0" applyFont="1" applyFill="1" applyAlignment="1">
      <alignment horizontal="center"/>
    </xf>
    <xf numFmtId="4" fontId="15" fillId="5" borderId="0" xfId="0" applyNumberFormat="1" applyFont="1" applyFill="1" applyAlignment="1">
      <alignment horizontal="center"/>
    </xf>
    <xf numFmtId="0" fontId="15" fillId="5" borderId="0" xfId="0" applyFont="1" applyFill="1" applyAlignment="1">
      <alignment horizontal="center"/>
    </xf>
    <xf numFmtId="0" fontId="0" fillId="0" borderId="8" xfId="0" applyBorder="1" applyAlignment="1">
      <alignment horizontal="center" vertical="center" wrapText="1"/>
    </xf>
    <xf numFmtId="0" fontId="0" fillId="0" borderId="8" xfId="0" applyFill="1" applyBorder="1" applyAlignment="1" applyProtection="1">
      <alignment horizontal="center" vertical="center" wrapText="1"/>
    </xf>
    <xf numFmtId="0" fontId="2" fillId="0" borderId="0" xfId="0" applyFont="1" applyFill="1"/>
    <xf numFmtId="0" fontId="15" fillId="5" borderId="8" xfId="0" applyFont="1" applyFill="1" applyBorder="1" applyAlignment="1" applyProtection="1">
      <alignment horizontal="center" vertical="center" wrapText="1"/>
      <protection locked="0"/>
    </xf>
    <xf numFmtId="167" fontId="2" fillId="0" borderId="1" xfId="0" applyNumberFormat="1" applyFont="1" applyFill="1" applyBorder="1" applyAlignment="1">
      <alignment horizontal="center" vertical="center"/>
    </xf>
    <xf numFmtId="168" fontId="2" fillId="0" borderId="1" xfId="0" applyNumberFormat="1" applyFont="1" applyFill="1" applyBorder="1" applyAlignment="1">
      <alignment horizontal="center" vertical="center" wrapText="1"/>
    </xf>
    <xf numFmtId="0" fontId="18" fillId="5" borderId="0" xfId="0" applyFont="1" applyFill="1" applyAlignment="1">
      <alignment horizontal="center" vertical="center"/>
    </xf>
    <xf numFmtId="0" fontId="10" fillId="2" borderId="0" xfId="0" applyFont="1" applyFill="1" applyBorder="1" applyAlignment="1"/>
    <xf numFmtId="0" fontId="9" fillId="4" borderId="7" xfId="0" applyFont="1" applyFill="1" applyBorder="1" applyAlignment="1">
      <alignment horizontal="center" vertical="center" wrapText="1"/>
    </xf>
    <xf numFmtId="0" fontId="2" fillId="0" borderId="3" xfId="0" applyNumberFormat="1" applyFont="1" applyFill="1" applyBorder="1" applyAlignment="1">
      <alignment horizontal="justify" vertical="center" wrapText="1"/>
    </xf>
    <xf numFmtId="14" fontId="2"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49" fontId="2" fillId="0" borderId="1" xfId="0" applyNumberFormat="1" applyFont="1" applyFill="1" applyBorder="1" applyAlignment="1">
      <alignment horizontal="justify" vertical="center" wrapText="1"/>
    </xf>
    <xf numFmtId="0" fontId="2" fillId="0" borderId="6" xfId="0" applyNumberFormat="1" applyFont="1" applyFill="1" applyBorder="1" applyAlignment="1">
      <alignment horizontal="justify" vertical="center" wrapText="1"/>
    </xf>
    <xf numFmtId="0" fontId="2" fillId="0" borderId="3" xfId="0" applyNumberFormat="1" applyFont="1" applyFill="1" applyBorder="1" applyAlignment="1">
      <alignment horizontal="center" vertical="center" wrapText="1"/>
    </xf>
    <xf numFmtId="0" fontId="20" fillId="0" borderId="0" xfId="0" applyFont="1" applyAlignment="1">
      <alignment horizontal="center"/>
    </xf>
    <xf numFmtId="168" fontId="2" fillId="0" borderId="1" xfId="0" applyNumberFormat="1" applyFont="1" applyFill="1" applyBorder="1" applyAlignment="1">
      <alignment horizontal="left" vertical="center" wrapText="1"/>
    </xf>
    <xf numFmtId="0" fontId="2" fillId="0" borderId="2" xfId="0" applyNumberFormat="1" applyFont="1" applyFill="1" applyBorder="1" applyAlignment="1">
      <alignment horizontal="justify" vertical="center" wrapText="1"/>
    </xf>
    <xf numFmtId="0" fontId="12" fillId="0" borderId="1" xfId="0" applyFont="1" applyFill="1" applyBorder="1" applyAlignment="1">
      <alignment horizontal="center" vertical="center" wrapText="1"/>
    </xf>
    <xf numFmtId="9" fontId="0" fillId="0" borderId="0" xfId="7" applyFont="1"/>
    <xf numFmtId="0" fontId="15" fillId="5" borderId="22" xfId="0" applyNumberFormat="1" applyFont="1" applyFill="1" applyBorder="1" applyAlignment="1">
      <alignment horizontal="center" vertical="center"/>
    </xf>
    <xf numFmtId="0" fontId="25" fillId="4" borderId="1" xfId="0" applyFont="1" applyFill="1" applyBorder="1" applyAlignment="1">
      <alignment horizontal="center" vertical="center" wrapText="1"/>
    </xf>
    <xf numFmtId="169" fontId="2" fillId="0" borderId="1" xfId="0" applyNumberFormat="1" applyFont="1" applyFill="1" applyBorder="1" applyAlignment="1">
      <alignment horizontal="center" vertical="center" wrapText="1"/>
    </xf>
    <xf numFmtId="164" fontId="2" fillId="0" borderId="1" xfId="3" applyFont="1" applyFill="1" applyBorder="1" applyAlignment="1">
      <alignment horizontal="center" vertical="center" wrapText="1"/>
    </xf>
    <xf numFmtId="0" fontId="0" fillId="0" borderId="0" xfId="0" applyAlignment="1">
      <alignment horizontal="left"/>
    </xf>
    <xf numFmtId="0" fontId="0" fillId="0" borderId="0" xfId="0" applyNumberFormat="1"/>
    <xf numFmtId="0" fontId="0" fillId="0" borderId="0" xfId="0" pivotButton="1"/>
    <xf numFmtId="0" fontId="0" fillId="2" borderId="0" xfId="0" applyFill="1"/>
    <xf numFmtId="4" fontId="2" fillId="8" borderId="1" xfId="0" applyNumberFormat="1" applyFont="1" applyFill="1" applyBorder="1" applyAlignment="1">
      <alignment horizontal="center" vertical="center"/>
    </xf>
    <xf numFmtId="0" fontId="10" fillId="2" borderId="0" xfId="0" applyFont="1" applyFill="1" applyBorder="1" applyAlignment="1">
      <alignment horizontal="center"/>
    </xf>
    <xf numFmtId="0" fontId="0" fillId="0" borderId="1" xfId="0" applyBorder="1" applyAlignment="1">
      <alignment horizontal="center"/>
    </xf>
    <xf numFmtId="14" fontId="2" fillId="0" borderId="5"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0" fillId="9" borderId="0" xfId="0" applyFill="1" applyAlignment="1">
      <alignment horizontal="center" vertical="center"/>
    </xf>
    <xf numFmtId="0" fontId="0" fillId="9" borderId="0" xfId="0" applyNumberFormat="1" applyFill="1" applyAlignment="1">
      <alignment horizontal="center" vertical="center"/>
    </xf>
    <xf numFmtId="4" fontId="2" fillId="0" borderId="0" xfId="0" applyNumberFormat="1" applyFont="1" applyFill="1" applyBorder="1" applyAlignment="1">
      <alignment horizontal="center" vertical="center"/>
    </xf>
    <xf numFmtId="0" fontId="0" fillId="0" borderId="0" xfId="0" applyBorder="1"/>
    <xf numFmtId="4" fontId="0" fillId="0" borderId="0" xfId="0" applyNumberFormat="1" applyBorder="1"/>
    <xf numFmtId="0" fontId="2"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justify" vertical="center" wrapText="1"/>
    </xf>
    <xf numFmtId="4" fontId="2" fillId="6" borderId="0" xfId="0" applyNumberFormat="1" applyFont="1" applyFill="1" applyBorder="1" applyAlignment="1">
      <alignment horizontal="center" vertical="center"/>
    </xf>
    <xf numFmtId="0" fontId="15" fillId="0" borderId="1" xfId="0" applyFont="1" applyBorder="1" applyAlignment="1">
      <alignment horizontal="center"/>
    </xf>
    <xf numFmtId="0" fontId="13" fillId="0" borderId="0" xfId="0" applyFont="1"/>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0" fillId="0" borderId="0" xfId="0" applyFill="1" applyAlignment="1">
      <alignment horizontal="center" vertical="center"/>
    </xf>
    <xf numFmtId="0" fontId="0" fillId="6" borderId="0" xfId="0" applyNumberFormat="1" applyFill="1" applyBorder="1" applyAlignment="1">
      <alignment horizontal="center" vertical="center"/>
    </xf>
    <xf numFmtId="0" fontId="15" fillId="5" borderId="23" xfId="0" applyFont="1" applyFill="1" applyBorder="1" applyAlignment="1" applyProtection="1">
      <alignment horizontal="center" vertical="center"/>
    </xf>
    <xf numFmtId="0" fontId="27" fillId="0" borderId="0" xfId="0" applyFont="1" applyAlignment="1">
      <alignment horizontal="left" vertical="top"/>
    </xf>
    <xf numFmtId="164" fontId="29" fillId="5" borderId="26" xfId="3" applyFont="1" applyFill="1" applyBorder="1" applyAlignment="1">
      <alignment vertical="center"/>
    </xf>
    <xf numFmtId="0" fontId="9" fillId="4" borderId="26" xfId="0" applyFont="1" applyFill="1" applyBorder="1" applyAlignment="1">
      <alignment horizontal="center" vertical="center" wrapText="1"/>
    </xf>
    <xf numFmtId="164" fontId="0" fillId="0" borderId="0" xfId="0" applyNumberFormat="1"/>
    <xf numFmtId="14" fontId="1" fillId="0" borderId="0" xfId="0" applyNumberFormat="1" applyFont="1" applyFill="1"/>
    <xf numFmtId="14" fontId="2" fillId="0" borderId="4" xfId="0" applyNumberFormat="1" applyFont="1" applyFill="1" applyBorder="1" applyAlignment="1">
      <alignment horizontal="center" vertical="center" wrapText="1"/>
    </xf>
    <xf numFmtId="4" fontId="9" fillId="4" borderId="3" xfId="0" applyNumberFormat="1" applyFont="1" applyFill="1" applyBorder="1" applyAlignment="1">
      <alignment horizontal="center" vertical="center" wrapText="1"/>
    </xf>
    <xf numFmtId="0" fontId="0" fillId="0" borderId="0" xfId="0" applyFill="1"/>
    <xf numFmtId="0" fontId="0" fillId="0" borderId="0" xfId="0" applyNumberFormat="1" applyFill="1" applyAlignment="1">
      <alignment horizontal="center" vertical="center"/>
    </xf>
    <xf numFmtId="4" fontId="0" fillId="0" borderId="0" xfId="0" applyNumberFormat="1" applyFill="1" applyAlignment="1">
      <alignment horizontal="center" vertical="center"/>
    </xf>
    <xf numFmtId="0" fontId="26" fillId="0" borderId="0" xfId="0" applyFont="1" applyFill="1"/>
    <xf numFmtId="164" fontId="15" fillId="0" borderId="0" xfId="0" applyNumberFormat="1" applyFont="1" applyFill="1"/>
    <xf numFmtId="0" fontId="0" fillId="10" borderId="0" xfId="0" applyNumberFormat="1" applyFill="1" applyAlignment="1">
      <alignment horizontal="center" vertical="center"/>
    </xf>
    <xf numFmtId="0" fontId="0" fillId="11" borderId="0" xfId="0" applyNumberFormat="1" applyFill="1" applyAlignment="1">
      <alignment horizontal="center" vertical="center"/>
    </xf>
    <xf numFmtId="0" fontId="0" fillId="11" borderId="0" xfId="0" applyFill="1" applyAlignment="1">
      <alignment horizontal="center" vertical="center"/>
    </xf>
    <xf numFmtId="0" fontId="9" fillId="4" borderId="27" xfId="0" applyFont="1" applyFill="1" applyBorder="1" applyAlignment="1">
      <alignment horizontal="center" vertical="center" wrapText="1"/>
    </xf>
    <xf numFmtId="164" fontId="0" fillId="0" borderId="28" xfId="3" applyFont="1" applyBorder="1" applyAlignment="1">
      <alignment vertical="center"/>
    </xf>
    <xf numFmtId="0" fontId="9" fillId="4" borderId="29" xfId="0" applyFont="1" applyFill="1" applyBorder="1" applyAlignment="1">
      <alignment horizontal="center" vertical="center" wrapText="1"/>
    </xf>
    <xf numFmtId="164" fontId="0" fillId="0" borderId="30" xfId="3" applyFont="1" applyBorder="1" applyAlignment="1">
      <alignment vertical="center"/>
    </xf>
    <xf numFmtId="0" fontId="0" fillId="10" borderId="0" xfId="0" applyFill="1" applyAlignment="1">
      <alignment horizontal="center" vertical="center"/>
    </xf>
    <xf numFmtId="0" fontId="1" fillId="0" borderId="1" xfId="0" applyFont="1" applyFill="1" applyBorder="1"/>
    <xf numFmtId="0" fontId="1" fillId="0" borderId="1" xfId="0" applyFont="1" applyFill="1" applyBorder="1" applyAlignment="1">
      <alignment horizontal="justify" vertical="center" wrapText="1"/>
    </xf>
    <xf numFmtId="166" fontId="1" fillId="0" borderId="1" xfId="0" applyNumberFormat="1" applyFont="1" applyFill="1" applyBorder="1" applyAlignment="1">
      <alignment vertical="center"/>
    </xf>
    <xf numFmtId="164" fontId="0" fillId="0" borderId="0" xfId="0" applyNumberFormat="1" applyAlignment="1">
      <alignment horizontal="center" vertical="center"/>
    </xf>
    <xf numFmtId="164" fontId="0" fillId="5" borderId="0" xfId="0" applyNumberFormat="1" applyFill="1" applyAlignment="1">
      <alignment horizontal="center" vertical="center"/>
    </xf>
    <xf numFmtId="164" fontId="0" fillId="0" borderId="0" xfId="0" applyNumberFormat="1" applyAlignment="1">
      <alignment horizontal="center"/>
    </xf>
    <xf numFmtId="164" fontId="0" fillId="5" borderId="0" xfId="0" applyNumberFormat="1" applyFill="1" applyAlignment="1">
      <alignment horizontal="center"/>
    </xf>
    <xf numFmtId="164" fontId="0" fillId="0" borderId="0" xfId="0" applyNumberFormat="1" applyFill="1" applyAlignment="1">
      <alignment horizontal="left" vertical="center"/>
    </xf>
    <xf numFmtId="164" fontId="0" fillId="9" borderId="0" xfId="0" applyNumberFormat="1" applyFill="1" applyAlignment="1">
      <alignment horizontal="left" vertical="center"/>
    </xf>
    <xf numFmtId="164" fontId="0" fillId="5" borderId="22" xfId="0" applyNumberFormat="1" applyFill="1" applyBorder="1" applyAlignment="1">
      <alignment horizontal="left" vertical="center"/>
    </xf>
    <xf numFmtId="164" fontId="0" fillId="10" borderId="0" xfId="0" applyNumberFormat="1" applyFill="1" applyAlignment="1">
      <alignment horizontal="center" vertical="center"/>
    </xf>
    <xf numFmtId="164" fontId="0" fillId="11" borderId="0" xfId="0" applyNumberFormat="1" applyFill="1" applyAlignment="1">
      <alignment horizontal="center" vertical="center"/>
    </xf>
    <xf numFmtId="164" fontId="0" fillId="0" borderId="0" xfId="0" applyNumberFormat="1" applyFill="1" applyAlignment="1">
      <alignment horizontal="center" vertical="center"/>
    </xf>
    <xf numFmtId="0" fontId="1" fillId="12" borderId="0" xfId="0" applyFont="1" applyFill="1"/>
    <xf numFmtId="0" fontId="2" fillId="8" borderId="1" xfId="0" applyNumberFormat="1" applyFont="1" applyFill="1" applyBorder="1" applyAlignment="1">
      <alignment horizontal="justify" vertical="center" wrapText="1"/>
    </xf>
    <xf numFmtId="49" fontId="2" fillId="13" borderId="1" xfId="0" applyNumberFormat="1" applyFont="1" applyFill="1" applyBorder="1" applyAlignment="1">
      <alignment horizontal="center" vertical="center" wrapText="1"/>
    </xf>
    <xf numFmtId="167" fontId="2" fillId="0" borderId="3" xfId="0" applyNumberFormat="1" applyFont="1" applyFill="1" applyBorder="1" applyAlignment="1">
      <alignment horizontal="center" vertical="center"/>
    </xf>
    <xf numFmtId="168" fontId="2" fillId="0" borderId="3"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xf>
    <xf numFmtId="0" fontId="1" fillId="0" borderId="3" xfId="0" applyFont="1" applyFill="1" applyBorder="1" applyAlignment="1">
      <alignment vertical="center" wrapText="1"/>
    </xf>
    <xf numFmtId="167" fontId="2" fillId="0" borderId="7" xfId="0" applyNumberFormat="1" applyFont="1" applyFill="1" applyBorder="1" applyAlignment="1">
      <alignment horizontal="center" vertical="center"/>
    </xf>
    <xf numFmtId="0" fontId="2" fillId="0" borderId="7"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168" fontId="2" fillId="0" borderId="7" xfId="0" applyNumberFormat="1" applyFont="1" applyFill="1" applyBorder="1" applyAlignment="1">
      <alignment horizontal="center" vertical="center" wrapText="1"/>
    </xf>
    <xf numFmtId="0" fontId="2" fillId="0" borderId="7" xfId="0" applyNumberFormat="1" applyFont="1" applyFill="1" applyBorder="1" applyAlignment="1">
      <alignment horizontal="left" vertical="center" wrapText="1"/>
    </xf>
    <xf numFmtId="0" fontId="2" fillId="0" borderId="7" xfId="0" applyNumberFormat="1" applyFont="1" applyFill="1" applyBorder="1" applyAlignment="1">
      <alignment horizontal="justify" vertical="center" wrapText="1"/>
    </xf>
    <xf numFmtId="0" fontId="2" fillId="0" borderId="7" xfId="0" applyFont="1" applyFill="1" applyBorder="1" applyAlignment="1">
      <alignment horizontal="center" vertical="center" wrapText="1"/>
    </xf>
    <xf numFmtId="4" fontId="2" fillId="0" borderId="7" xfId="0" applyNumberFormat="1" applyFont="1" applyFill="1" applyBorder="1" applyAlignment="1">
      <alignment horizontal="center" vertical="center"/>
    </xf>
    <xf numFmtId="0" fontId="1" fillId="0" borderId="7" xfId="0" applyFont="1" applyFill="1" applyBorder="1" applyAlignment="1">
      <alignment vertical="center" wrapText="1"/>
    </xf>
    <xf numFmtId="0" fontId="1" fillId="0" borderId="0" xfId="0" applyFont="1" applyFill="1" applyBorder="1" applyAlignment="1">
      <alignment horizontal="justify" vertical="center" wrapText="1"/>
    </xf>
    <xf numFmtId="164" fontId="2" fillId="0" borderId="0" xfId="3" applyFont="1" applyFill="1" applyBorder="1" applyAlignment="1">
      <alignment horizontal="center" vertical="center" wrapText="1"/>
    </xf>
    <xf numFmtId="0" fontId="1" fillId="0" borderId="0" xfId="0" applyFont="1" applyFill="1" applyBorder="1"/>
    <xf numFmtId="14" fontId="1" fillId="0" borderId="1" xfId="0" applyNumberFormat="1" applyFont="1" applyFill="1" applyBorder="1" applyAlignment="1">
      <alignment horizontal="center" vertical="center"/>
    </xf>
    <xf numFmtId="0" fontId="30" fillId="5" borderId="22" xfId="0" applyFont="1" applyFill="1" applyBorder="1" applyAlignment="1">
      <alignment horizontal="center" vertical="center"/>
    </xf>
    <xf numFmtId="0" fontId="2" fillId="0" borderId="5"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0" fontId="0" fillId="0" borderId="18" xfId="0" applyFill="1" applyBorder="1" applyAlignment="1" applyProtection="1">
      <alignment horizontal="center" vertical="center" wrapText="1"/>
    </xf>
    <xf numFmtId="0" fontId="0" fillId="0" borderId="19" xfId="0" applyFill="1" applyBorder="1" applyAlignment="1" applyProtection="1">
      <alignment horizontal="center" vertical="center" wrapText="1"/>
    </xf>
    <xf numFmtId="9" fontId="19" fillId="7" borderId="18" xfId="0" applyNumberFormat="1" applyFont="1" applyFill="1" applyBorder="1" applyAlignment="1" applyProtection="1">
      <alignment horizontal="center" vertical="center" wrapText="1"/>
    </xf>
    <xf numFmtId="9" fontId="19" fillId="7" borderId="19" xfId="0" applyNumberFormat="1" applyFont="1" applyFill="1" applyBorder="1" applyAlignment="1" applyProtection="1">
      <alignment horizontal="center" vertical="center" wrapText="1"/>
    </xf>
    <xf numFmtId="0" fontId="0" fillId="0" borderId="12" xfId="0" applyBorder="1" applyAlignment="1">
      <alignment horizontal="left" vertical="center" wrapText="1"/>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28" fillId="0" borderId="0" xfId="0" applyFont="1" applyAlignment="1">
      <alignment horizontal="center"/>
    </xf>
    <xf numFmtId="0" fontId="14" fillId="4" borderId="0" xfId="0" applyFont="1" applyFill="1" applyAlignment="1">
      <alignment horizontal="center" vertical="center" wrapText="1"/>
    </xf>
    <xf numFmtId="0" fontId="14" fillId="4" borderId="0" xfId="0" applyFont="1" applyFill="1" applyAlignment="1">
      <alignment horizontal="center"/>
    </xf>
    <xf numFmtId="0" fontId="14" fillId="4" borderId="24"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5"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5" fillId="5" borderId="9" xfId="0" applyFont="1" applyFill="1" applyBorder="1" applyAlignment="1" applyProtection="1">
      <alignment horizontal="center" vertical="center"/>
      <protection locked="0"/>
    </xf>
    <xf numFmtId="0" fontId="15" fillId="5" borderId="10" xfId="0" applyFont="1" applyFill="1" applyBorder="1" applyAlignment="1" applyProtection="1">
      <alignment horizontal="center" vertical="center"/>
      <protection locked="0"/>
    </xf>
    <xf numFmtId="0" fontId="15" fillId="5" borderId="11" xfId="0" applyFont="1" applyFill="1" applyBorder="1" applyAlignment="1" applyProtection="1">
      <alignment horizontal="center" vertical="center"/>
      <protection locked="0"/>
    </xf>
    <xf numFmtId="0" fontId="14" fillId="4" borderId="0" xfId="0" applyFont="1" applyFill="1" applyAlignment="1">
      <alignment horizontal="center" wrapText="1"/>
    </xf>
  </cellXfs>
  <cellStyles count="11">
    <cellStyle name="Moneda" xfId="3" builtinId="4"/>
    <cellStyle name="Moneda 2" xfId="6"/>
    <cellStyle name="Moneda 2 2" xfId="10"/>
    <cellStyle name="Moneda 3" xfId="8"/>
    <cellStyle name="Normal" xfId="0" builtinId="0"/>
    <cellStyle name="Normal 2" xfId="5"/>
    <cellStyle name="Normal 2 2" xfId="1"/>
    <cellStyle name="Normal 3" xfId="4"/>
    <cellStyle name="Normal 3 2" xfId="9"/>
    <cellStyle name="Normal 5" xfId="2"/>
    <cellStyle name="Porcentaje" xfId="7" builtinId="5"/>
  </cellStyles>
  <dxfs count="290">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numFmt numFmtId="164" formatCode="_(&quot;$&quot;\ * #,##0.00_);_(&quot;$&quot;\ * \(#,##0.00\);_(&quot;$&quot;\ * &quot;-&quot;??_);_(@_)"/>
    </dxf>
    <dxf>
      <alignment horizontal="left" readingOrder="0"/>
    </dxf>
    <dxf>
      <fill>
        <patternFill patternType="none">
          <bgColor auto="1"/>
        </patternFill>
      </fill>
    </dxf>
    <dxf>
      <fill>
        <patternFill patternType="none">
          <bgColor auto="1"/>
        </patternFill>
      </fill>
    </dxf>
    <dxf>
      <fill>
        <patternFill>
          <bgColor theme="5" tint="0.79998168889431442"/>
        </patternFill>
      </fill>
    </dxf>
    <dxf>
      <fill>
        <patternFill>
          <bgColor theme="5" tint="0.79998168889431442"/>
        </patternFill>
      </fill>
    </dxf>
    <dxf>
      <fill>
        <patternFill>
          <bgColor theme="8" tint="0.79998168889431442"/>
        </patternFill>
      </fill>
    </dxf>
    <dxf>
      <fill>
        <patternFill>
          <bgColor theme="8" tint="0.79998168889431442"/>
        </patternFill>
      </fill>
    </dxf>
    <dxf>
      <font>
        <b val="0"/>
        <i val="0"/>
        <strike val="0"/>
        <condense val="0"/>
        <extend val="0"/>
        <outline val="0"/>
        <shadow val="0"/>
        <u val="none"/>
        <vertAlign val="baseline"/>
        <sz val="11"/>
        <color theme="1"/>
        <name val="Calibri"/>
        <scheme val="minor"/>
      </font>
    </dxf>
    <dxf>
      <border>
        <top style="thin">
          <color indexed="64"/>
        </top>
      </border>
    </dxf>
    <dxf>
      <border>
        <top style="thin">
          <color indexed="64"/>
        </top>
      </border>
    </dxf>
    <dxf>
      <fill>
        <patternFill>
          <bgColor theme="8" tint="0.79998168889431442"/>
        </patternFill>
      </fill>
    </dxf>
    <dxf>
      <fill>
        <patternFill>
          <bgColor theme="8" tint="0.79998168889431442"/>
        </patternFill>
      </fill>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fill>
        <patternFill patternType="solid">
          <fgColor indexed="64"/>
          <bgColor theme="8" tint="0.79998168889431442"/>
        </patternFill>
      </fill>
      <alignment horizontal="center" readingOrder="0"/>
    </dxf>
    <dxf>
      <font>
        <b/>
        <color auto="1"/>
      </font>
      <fill>
        <patternFill patternType="solid">
          <fgColor indexed="64"/>
          <bgColor theme="8" tint="0.79998168889431442"/>
        </patternFill>
      </fill>
      <alignment horizontal="center" readingOrder="0"/>
    </dxf>
    <dxf>
      <numFmt numFmtId="166" formatCode="&quot;$&quot;\ #,##0.00"/>
    </dxf>
    <dxf>
      <numFmt numFmtId="164" formatCode="_(&quot;$&quot;\ * #,##0.00_);_(&quot;$&quot;\ * \(#,##0.00\);_(&quot;$&quot;\ * &quot;-&quot;??_);_(@_)"/>
    </dxf>
    <dxf>
      <numFmt numFmtId="164" formatCode="_(&quot;$&quot;\ * #,##0.00_);_(&quot;$&quot;\ * \(#,##0.00\);_(&quot;$&quot;\ * &quot;-&quot;??_);_(@_)"/>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solid">
          <bgColor theme="8"/>
        </patternFill>
      </fill>
    </dxf>
    <dxf>
      <fill>
        <patternFill patternType="solid">
          <bgColor theme="8"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solid">
          <bgColor theme="7"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fgColor indexed="64"/>
          <bgColor theme="9" tint="0.79998168889431442"/>
        </patternFill>
      </fill>
    </dxf>
    <dxf>
      <fill>
        <patternFill patternType="solid">
          <fgColor indexed="64"/>
          <bgColor theme="7" tint="0.79998168889431442"/>
        </patternFill>
      </fill>
    </dxf>
    <dxf>
      <numFmt numFmtId="164" formatCode="_(&quot;$&quot;\ * #,##0.00_);_(&quot;$&quot;\ * \(#,##0.00\);_(&quot;$&quot;\ * &quot;-&quot;??_);_(@_)"/>
    </dxf>
    <dxf>
      <numFmt numFmtId="164" formatCode="_(&quot;$&quot;\ * #,##0.00_);_(&quot;$&quot;\ * \(#,##0.00\);_(&quot;$&quot;\ * &quot;-&quot;??_);_(@_)"/>
    </dxf>
    <dxf>
      <numFmt numFmtId="164" formatCode="_(&quot;$&quot;\ * #,##0.00_);_(&quot;$&quot;\ * \(#,##0.00\);_(&quot;$&quot;\ * &quot;-&quot;??_);_(@_)"/>
    </dxf>
    <dxf>
      <numFmt numFmtId="164" formatCode="_(&quot;$&quot;\ * #,##0.00_);_(&quot;$&quot;\ * \(#,##0.00\);_(&quot;$&quot;\ * &quot;-&quot;??_);_(@_)"/>
    </dxf>
    <dxf>
      <fill>
        <patternFill patternType="solid">
          <fgColor indexed="64"/>
          <bgColor theme="9" tint="0.79998168889431442"/>
        </patternFill>
      </fill>
    </dxf>
    <dxf>
      <fill>
        <patternFill patternType="solid">
          <bgColor theme="7" tint="0.79998168889431442"/>
        </patternFill>
      </fill>
    </dxf>
    <dxf>
      <fill>
        <patternFill patternType="solid">
          <bgColor theme="7" tint="0.79998168889431442"/>
        </patternFill>
      </fill>
    </dxf>
    <dxf>
      <fill>
        <patternFill>
          <bgColor theme="9" tint="0.79998168889431442"/>
        </patternFill>
      </fill>
    </dxf>
    <dxf>
      <fill>
        <patternFill patternType="solid">
          <bgColor theme="7"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tint="0.79998168889431442"/>
        </patternFill>
      </fill>
    </dxf>
    <dxf>
      <fill>
        <patternFill patternType="solid">
          <bgColor theme="7" tint="0.79998168889431442"/>
        </patternFill>
      </fill>
    </dxf>
    <dxf>
      <fill>
        <patternFill patternType="solid">
          <bgColor theme="7" tint="0.79998168889431442"/>
        </patternFill>
      </fill>
    </dxf>
    <dxf>
      <fill>
        <patternFill>
          <bgColor theme="9" tint="0.79998168889431442"/>
        </patternFill>
      </fill>
    </dxf>
    <dxf>
      <fill>
        <patternFill patternType="none">
          <bgColor auto="1"/>
        </patternFill>
      </fill>
    </dxf>
    <dxf>
      <fill>
        <patternFill patternType="solid">
          <bgColor theme="8" tint="0.79998168889431442"/>
        </patternFill>
      </fill>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numFmt numFmtId="4" formatCode="#,##0.00"/>
    </dxf>
    <dxf>
      <numFmt numFmtId="164" formatCode="_(&quot;$&quot;\ * #,##0.00_);_(&quot;$&quot;\ * \(#,##0.00\);_(&quot;$&quot;\ * &quot;-&quot;??_);_(@_)"/>
    </dxf>
    <dxf>
      <alignment vertical="center" readingOrder="0"/>
    </dxf>
    <dxf>
      <numFmt numFmtId="4" formatCode="#,##0.0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font>
        <color auto="1"/>
      </font>
    </dxf>
    <dxf>
      <font>
        <color auto="1"/>
      </font>
    </dxf>
    <dxf>
      <fill>
        <patternFill>
          <bgColor theme="8" tint="0.79998168889431442"/>
        </patternFill>
      </fill>
    </dxf>
    <dxf>
      <fill>
        <patternFill>
          <bgColor theme="8" tint="0.79998168889431442"/>
        </patternFill>
      </fill>
    </dxf>
    <dxf>
      <fill>
        <patternFill patternType="solid">
          <bgColor theme="8" tint="0.79998168889431442"/>
        </patternFill>
      </fill>
    </dxf>
    <dxf>
      <fill>
        <patternFill patternType="solid">
          <bgColor theme="8" tint="0.79998168889431442"/>
        </patternFill>
      </fill>
    </dxf>
    <dxf>
      <font>
        <color theme="0"/>
      </font>
    </dxf>
    <dxf>
      <font>
        <color theme="0"/>
      </font>
    </dxf>
    <dxf>
      <fill>
        <patternFill patternType="solid">
          <bgColor rgb="FF002060"/>
        </patternFill>
      </fill>
    </dxf>
    <dxf>
      <fill>
        <patternFill patternType="solid">
          <bgColor rgb="FF002060"/>
        </patternFill>
      </fill>
    </dxf>
    <dxf>
      <numFmt numFmtId="164" formatCode="_(&quot;$&quot;\ * #,##0.00_);_(&quot;$&quot;\ * \(#,##0.00\);_(&quot;$&quot;\ * &quot;-&quot;??_);_(@_)"/>
    </dxf>
    <dxf>
      <font>
        <b/>
      </font>
    </dxf>
    <dxf>
      <font>
        <b/>
      </font>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numFmt numFmtId="4" formatCode="#,##0.00"/>
    </dxf>
    <dxf>
      <fill>
        <patternFill patternType="solid">
          <fgColor indexed="64"/>
          <bgColor theme="8" tint="0.79998168889431442"/>
        </patternFill>
      </fill>
      <alignment horizontal="center" vertical="center" readingOrder="0"/>
    </dxf>
    <dxf>
      <font>
        <color auto="1"/>
      </font>
      <fill>
        <patternFill patternType="solid">
          <fgColor indexed="64"/>
          <bgColor theme="8" tint="0.79998168889431442"/>
        </patternFill>
      </fill>
      <alignment horizontal="center" vertical="center" readingOrder="0"/>
    </dxf>
    <dxf>
      <alignment horizontal="center" vertical="center" readingOrder="0"/>
    </dxf>
    <dxf>
      <alignment horizontal="center" vertical="center" readingOrder="0"/>
    </dxf>
    <dxf>
      <fill>
        <patternFill>
          <bgColor rgb="FFFF0000"/>
        </patternFill>
      </fill>
    </dxf>
    <dxf>
      <fill>
        <patternFill>
          <bgColor rgb="FF00B050"/>
        </patternFill>
      </fill>
    </dxf>
  </dxfs>
  <tableStyles count="0" defaultTableStyle="TableStyleMedium2" defaultPivotStyle="PivotStyleLight16"/>
  <colors>
    <mruColors>
      <color rgb="FFFF5050"/>
      <color rgb="FFCEEEFE"/>
      <color rgb="FFFF7575"/>
      <color rgb="FF5DE33D"/>
      <color rgb="FF1997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PROCESOS MAYO 2020.xlsx]INFORME!Tabla dinámica1</c:name>
    <c:fmtId val="34"/>
  </c:pivotSource>
  <c:chart>
    <c:autoTitleDeleted val="1"/>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extLst xmlns:c16r2="http://schemas.microsoft.com/office/drawing/2015/06/char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1"/>
          <c:showBubbleSize val="0"/>
          <c:extLst xmlns:c16r2="http://schemas.microsoft.com/office/drawing/2015/06/chart">
            <c:ext xmlns:c15="http://schemas.microsoft.com/office/drawing/2012/chart" uri="{CE6537A1-D6FC-4f65-9D91-7224C49458BB}"/>
          </c:extLst>
        </c:dLbl>
      </c:pivotFmt>
      <c:pivotFmt>
        <c:idx val="2"/>
        <c:spPr>
          <a:solidFill>
            <a:srgbClr val="002060"/>
          </a:solidFill>
          <a:ln w="19050">
            <a:solidFill>
              <a:schemeClr val="lt1"/>
            </a:solidFill>
          </a:ln>
          <a:effectLst/>
        </c:spPr>
      </c:pivotFmt>
      <c:pivotFmt>
        <c:idx val="3"/>
        <c:spPr>
          <a:solidFill>
            <a:srgbClr val="00B050"/>
          </a:solidFill>
          <a:ln w="19050">
            <a:solidFill>
              <a:schemeClr val="lt1"/>
            </a:solidFill>
          </a:ln>
          <a:effectLst/>
        </c:spP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bg1"/>
                  </a:solidFill>
                  <a:latin typeface="+mn-lt"/>
                  <a:ea typeface="+mn-ea"/>
                  <a:cs typeface="+mn-cs"/>
                </a:defRPr>
              </a:pPr>
              <a:endParaRPr lang="es-ES"/>
            </a:p>
          </c:txPr>
          <c:dLblPos val="ctr"/>
          <c:showLegendKey val="0"/>
          <c:showVal val="0"/>
          <c:showCatName val="0"/>
          <c:showSerName val="0"/>
          <c:showPercent val="1"/>
          <c:showBubbleSize val="0"/>
          <c:extLst xmlns:c16r2="http://schemas.microsoft.com/office/drawing/2015/06/chart">
            <c:ext xmlns:c15="http://schemas.microsoft.com/office/drawing/2012/chart" uri="{CE6537A1-D6FC-4f65-9D91-7224C49458BB}"/>
          </c:extLst>
        </c:dLbl>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extLst xmlns:c16r2="http://schemas.microsoft.com/office/drawing/2015/06/chart">
            <c:ext xmlns:c15="http://schemas.microsoft.com/office/drawing/2012/chart" uri="{CE6537A1-D6FC-4f65-9D91-7224C49458BB}">
              <c15:layout/>
            </c:ext>
          </c:extLst>
        </c:dLbl>
      </c:pivotFmt>
      <c:pivotFmt>
        <c:idx val="7"/>
        <c:spPr>
          <a:solidFill>
            <a:srgbClr val="002060"/>
          </a:solidFill>
          <a:ln w="19050">
            <a:solidFill>
              <a:schemeClr val="lt1"/>
            </a:solidFill>
          </a:ln>
          <a:effectLst/>
        </c:spPr>
      </c:pivotFmt>
      <c:pivotFmt>
        <c:idx val="8"/>
        <c:spPr>
          <a:solidFill>
            <a:srgbClr val="00B050"/>
          </a:solidFill>
          <a:ln w="19050">
            <a:solidFill>
              <a:schemeClr val="lt1"/>
            </a:solidFill>
          </a:ln>
          <a:effectLst/>
        </c:spPr>
        <c:dLbl>
          <c:idx val="0"/>
          <c:layout/>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bg1"/>
                  </a:solidFill>
                  <a:latin typeface="+mn-lt"/>
                  <a:ea typeface="+mn-ea"/>
                  <a:cs typeface="+mn-cs"/>
                </a:defRPr>
              </a:pPr>
              <a:endParaRPr lang="es-ES"/>
            </a:p>
          </c:txPr>
          <c:dLblPos val="ctr"/>
          <c:showLegendKey val="0"/>
          <c:showVal val="0"/>
          <c:showCatName val="0"/>
          <c:showSerName val="0"/>
          <c:showPercent val="1"/>
          <c:showBubbleSize val="0"/>
          <c:extLst xmlns:c16r2="http://schemas.microsoft.com/office/drawing/2015/06/chart">
            <c:ext xmlns:c15="http://schemas.microsoft.com/office/drawing/2012/chart" uri="{CE6537A1-D6FC-4f65-9D91-7224C49458BB}">
              <c15:layout/>
            </c:ext>
          </c:extLst>
        </c:dLbl>
      </c:pivotFmt>
      <c:pivotFmt>
        <c:idx val="9"/>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1"/>
          <c:showBubbleSize val="0"/>
          <c:extLst xmlns:c16r2="http://schemas.microsoft.com/office/drawing/2015/06/chart">
            <c:ext xmlns:c15="http://schemas.microsoft.com/office/drawing/2012/chart" uri="{CE6537A1-D6FC-4f65-9D91-7224C49458BB}"/>
          </c:extLst>
        </c:dLbl>
      </c:pivotFmt>
      <c:pivotFmt>
        <c:idx val="10"/>
        <c:spPr>
          <a:solidFill>
            <a:schemeClr val="accent1"/>
          </a:solidFill>
          <a:ln w="19050">
            <a:solidFill>
              <a:schemeClr val="lt1"/>
            </a:solidFill>
          </a:ln>
          <a:effectLst/>
        </c:spPr>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pivotFmt>
      <c:pivotFmt>
        <c:idx val="13"/>
        <c:spPr>
          <a:solidFill>
            <a:schemeClr val="accent1"/>
          </a:solidFill>
          <a:ln w="19050">
            <a:solidFill>
              <a:schemeClr val="lt1"/>
            </a:solidFill>
          </a:ln>
          <a:effectLst/>
        </c:spPr>
      </c:pivotFmt>
      <c:pivotFmt>
        <c:idx val="14"/>
        <c:spPr>
          <a:solidFill>
            <a:schemeClr val="accent1"/>
          </a:solidFill>
          <a:ln w="19050">
            <a:solidFill>
              <a:schemeClr val="lt1"/>
            </a:solidFill>
          </a:ln>
          <a:effectLst/>
        </c:spPr>
      </c:pivotFmt>
      <c:pivotFmt>
        <c:idx val="15"/>
        <c:spPr>
          <a:solidFill>
            <a:schemeClr val="accent1"/>
          </a:solidFill>
          <a:ln w="19050">
            <a:solidFill>
              <a:schemeClr val="lt1"/>
            </a:solidFill>
          </a:ln>
          <a:effectLst/>
        </c:spPr>
      </c:pivotFmt>
      <c:pivotFmt>
        <c:idx val="16"/>
        <c:spPr>
          <a:solidFill>
            <a:schemeClr val="accent1"/>
          </a:solidFill>
          <a:ln w="19050">
            <a:solidFill>
              <a:schemeClr val="lt1"/>
            </a:solidFill>
          </a:ln>
          <a:effectLst/>
        </c:spPr>
      </c:pivotFmt>
      <c:pivotFmt>
        <c:idx val="17"/>
        <c:spPr>
          <a:solidFill>
            <a:schemeClr val="accent1"/>
          </a:solidFill>
          <a:ln w="19050">
            <a:solidFill>
              <a:schemeClr val="lt1"/>
            </a:solidFill>
          </a:ln>
          <a:effectLst/>
        </c:spPr>
      </c:pivotFmt>
    </c:pivotFmts>
    <c:plotArea>
      <c:layout>
        <c:manualLayout>
          <c:layoutTarget val="inner"/>
          <c:xMode val="edge"/>
          <c:yMode val="edge"/>
          <c:x val="0.13103958880139982"/>
          <c:y val="4.4151099908319369E-3"/>
          <c:w val="0.49578851371772137"/>
          <c:h val="0.9008710631038378"/>
        </c:manualLayout>
      </c:layout>
      <c:pieChart>
        <c:varyColors val="1"/>
        <c:ser>
          <c:idx val="0"/>
          <c:order val="0"/>
          <c:tx>
            <c:strRef>
              <c:f>INFORME!$B$5</c:f>
              <c:strCache>
                <c:ptCount val="1"/>
                <c:pt idx="0">
                  <c:v>PROCESOS</c:v>
                </c:pt>
              </c:strCache>
            </c:strRef>
          </c:tx>
          <c:dPt>
            <c:idx val="0"/>
            <c:bubble3D val="0"/>
            <c:spPr>
              <a:solidFill>
                <a:srgbClr val="002060"/>
              </a:solidFill>
              <a:ln w="19050">
                <a:solidFill>
                  <a:schemeClr val="lt1"/>
                </a:solidFill>
              </a:ln>
              <a:effectLst/>
            </c:spPr>
            <c:extLst xmlns:c16r2="http://schemas.microsoft.com/office/drawing/2015/06/chart">
              <c:ext xmlns:c16="http://schemas.microsoft.com/office/drawing/2014/chart" uri="{C3380CC4-5D6E-409C-BE32-E72D297353CC}">
                <c16:uniqueId val="{00000001-23DE-491B-BC79-4CEEC79BA4AC}"/>
              </c:ext>
            </c:extLst>
          </c:dPt>
          <c:dPt>
            <c:idx val="1"/>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3-23DE-491B-BC79-4CEEC79BA4AC}"/>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6744-47FF-AA97-AEE611342650}"/>
              </c:ext>
            </c:extLst>
          </c:dPt>
          <c:dLbls>
            <c:dLbl>
              <c:idx val="1"/>
              <c:layout/>
              <c:dLblPos val="ctr"/>
              <c:showLegendKey val="0"/>
              <c:showVal val="0"/>
              <c:showCatName val="0"/>
              <c:showSerName val="0"/>
              <c:showPercent val="1"/>
              <c:showBubbleSize val="0"/>
              <c:extLst xmlns:c16r2="http://schemas.microsoft.com/office/drawing/2015/06/char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INFORME!$A$6:$A$8</c:f>
              <c:strCache>
                <c:ptCount val="2"/>
                <c:pt idx="0">
                  <c:v>EN CONTRA</c:v>
                </c:pt>
                <c:pt idx="1">
                  <c:v>A FAVOR</c:v>
                </c:pt>
              </c:strCache>
            </c:strRef>
          </c:cat>
          <c:val>
            <c:numRef>
              <c:f>INFORME!$B$6:$B$8</c:f>
              <c:numCache>
                <c:formatCode>General</c:formatCode>
                <c:ptCount val="2"/>
                <c:pt idx="0">
                  <c:v>561</c:v>
                </c:pt>
                <c:pt idx="1">
                  <c:v>83</c:v>
                </c:pt>
              </c:numCache>
            </c:numRef>
          </c:val>
          <c:extLst xmlns:c16r2="http://schemas.microsoft.com/office/drawing/2015/06/chart">
            <c:ext xmlns:c16="http://schemas.microsoft.com/office/drawing/2014/chart" uri="{C3380CC4-5D6E-409C-BE32-E72D297353CC}">
              <c16:uniqueId val="{00000004-23DE-491B-BC79-4CEEC79BA4AC}"/>
            </c:ext>
          </c:extLst>
        </c:ser>
        <c:ser>
          <c:idx val="1"/>
          <c:order val="1"/>
          <c:tx>
            <c:strRef>
              <c:f>INFORME!$C$5</c:f>
              <c:strCache>
                <c:ptCount val="1"/>
                <c:pt idx="0">
                  <c:v>PRETENSIONES</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6-23DE-491B-BC79-4CEEC79BA4AC}"/>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8-23DE-491B-BC79-4CEEC79BA4AC}"/>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B-6744-47FF-AA97-AEE61134265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INFORME!$A$6:$A$8</c:f>
              <c:strCache>
                <c:ptCount val="2"/>
                <c:pt idx="0">
                  <c:v>EN CONTRA</c:v>
                </c:pt>
                <c:pt idx="1">
                  <c:v>A FAVOR</c:v>
                </c:pt>
              </c:strCache>
            </c:strRef>
          </c:cat>
          <c:val>
            <c:numRef>
              <c:f>INFORME!$C$6:$C$8</c:f>
              <c:numCache>
                <c:formatCode>_("$"\ * #,##0.00_);_("$"\ * \(#,##0.00\);_("$"\ * "-"??_);_(@_)</c:formatCode>
                <c:ptCount val="2"/>
                <c:pt idx="0">
                  <c:v>50049366779.585014</c:v>
                </c:pt>
                <c:pt idx="1">
                  <c:v>27632088767.979996</c:v>
                </c:pt>
              </c:numCache>
            </c:numRef>
          </c:val>
          <c:extLst xmlns:c16r2="http://schemas.microsoft.com/office/drawing/2015/06/chart">
            <c:ext xmlns:c16="http://schemas.microsoft.com/office/drawing/2014/chart" uri="{C3380CC4-5D6E-409C-BE32-E72D297353CC}">
              <c16:uniqueId val="{00000009-23DE-491B-BC79-4CEEC79BA4AC}"/>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7997043606799701"/>
          <c:y val="0.35534156587535676"/>
          <c:w val="0.26385809312638581"/>
          <c:h val="0.2893168682492864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orientation="landscape"/>
  </c:printSettings>
  <c:extLst xmlns:c16r2="http://schemas.microsoft.com/office/drawing/2015/06/char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PROCESOS MAYO 2020.xlsx]INFORME!Tabla dinámica2</c:name>
    <c:fmtId val="33"/>
  </c:pivotSource>
  <c:chart>
    <c:autoTitleDeleted val="1"/>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bg1"/>
                  </a:solidFill>
                  <a:latin typeface="+mn-lt"/>
                  <a:ea typeface="+mn-ea"/>
                  <a:cs typeface="+mn-cs"/>
                </a:defRPr>
              </a:pPr>
              <a:endParaRPr lang="es-ES"/>
            </a:p>
          </c:txPr>
          <c:dLblPos val="ctr"/>
          <c:showLegendKey val="0"/>
          <c:showVal val="0"/>
          <c:showCatName val="0"/>
          <c:showSerName val="0"/>
          <c:showPercent val="1"/>
          <c:showBubbleSize val="0"/>
          <c:extLst xmlns:c16r2="http://schemas.microsoft.com/office/drawing/2015/06/char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1"/>
          <c:showBubbleSize val="0"/>
          <c:extLst xmlns:c16r2="http://schemas.microsoft.com/office/drawing/2015/06/chart">
            <c:ext xmlns:c15="http://schemas.microsoft.com/office/drawing/2012/chart" uri="{CE6537A1-D6FC-4f65-9D91-7224C49458BB}"/>
          </c:extLst>
        </c:dLbl>
      </c:pivotFmt>
      <c:pivotFmt>
        <c:idx val="2"/>
        <c:spPr>
          <a:solidFill>
            <a:schemeClr val="accent1"/>
          </a:solidFill>
          <a:ln w="19050">
            <a:solidFill>
              <a:schemeClr val="lt1"/>
            </a:solidFill>
          </a:ln>
          <a:effectLst/>
        </c:spPr>
        <c:dLbl>
          <c:idx val="0"/>
          <c:layout>
            <c:manualLayout>
              <c:x val="-0.13990350295051387"/>
              <c:y val="-0.21398275221896484"/>
            </c:manualLayout>
          </c:layout>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bg1"/>
                  </a:solidFill>
                  <a:latin typeface="+mn-lt"/>
                  <a:ea typeface="+mn-ea"/>
                  <a:cs typeface="+mn-cs"/>
                </a:defRPr>
              </a:pPr>
              <a:endParaRPr lang="es-ES"/>
            </a:p>
          </c:txPr>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Lst>
        </c:dLbl>
      </c:pivotFmt>
      <c:pivotFmt>
        <c:idx val="3"/>
        <c:spPr>
          <a:solidFill>
            <a:schemeClr val="accent1"/>
          </a:solidFill>
          <a:ln w="19050">
            <a:solidFill>
              <a:schemeClr val="lt1"/>
            </a:solidFill>
          </a:ln>
          <a:effectLst/>
        </c:spPr>
        <c:dLbl>
          <c:idx val="0"/>
          <c:layout>
            <c:manualLayout>
              <c:x val="-9.0256428652568776E-2"/>
              <c:y val="-0.26114160003293052"/>
            </c:manualLayout>
          </c:layout>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bg1"/>
                  </a:solidFill>
                  <a:latin typeface="+mn-lt"/>
                  <a:ea typeface="+mn-ea"/>
                  <a:cs typeface="+mn-cs"/>
                </a:defRPr>
              </a:pPr>
              <a:endParaRPr lang="es-ES"/>
            </a:p>
          </c:txPr>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Lst>
        </c:dLbl>
      </c:pivotFmt>
      <c:pivotFmt>
        <c:idx val="4"/>
        <c:spPr>
          <a:solidFill>
            <a:srgbClr val="002060"/>
          </a:solidFill>
          <a:ln w="19050">
            <a:solidFill>
              <a:schemeClr val="lt1"/>
            </a:solidFill>
          </a:ln>
          <a:effectLst/>
        </c:spPr>
      </c:pivotFmt>
      <c:pivotFmt>
        <c:idx val="5"/>
        <c:spPr>
          <a:solidFill>
            <a:srgbClr val="00B050"/>
          </a:solidFill>
          <a:ln w="19050">
            <a:solidFill>
              <a:schemeClr val="lt1"/>
            </a:solidFill>
          </a:ln>
          <a:effectLst/>
        </c:spPr>
      </c:pivotFmt>
      <c:pivotFmt>
        <c:idx val="6"/>
        <c:spPr>
          <a:solidFill>
            <a:srgbClr val="00B0F0"/>
          </a:solidFill>
          <a:ln w="19050">
            <a:solidFill>
              <a:schemeClr val="lt1"/>
            </a:solidFill>
          </a:ln>
          <a:effectLst/>
        </c:spPr>
      </c:pivotFmt>
      <c:pivotFmt>
        <c:idx val="7"/>
        <c:spPr>
          <a:solidFill>
            <a:srgbClr val="92D050"/>
          </a:solidFill>
          <a:ln w="19050">
            <a:solidFill>
              <a:schemeClr val="lt1"/>
            </a:solidFill>
          </a:ln>
          <a:effectLst/>
        </c:spPr>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pivotFmt>
      <c:pivotFmt>
        <c:idx val="10"/>
        <c:spPr>
          <a:solidFill>
            <a:schemeClr val="accent1"/>
          </a:solidFill>
          <a:ln w="19050">
            <a:solidFill>
              <a:schemeClr val="lt1"/>
            </a:solidFill>
          </a:ln>
          <a:effectLst/>
        </c:spPr>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pivotFmt>
      <c:pivotFmt>
        <c:idx val="13"/>
        <c:spPr>
          <a:solidFill>
            <a:schemeClr val="accent1"/>
          </a:solidFill>
          <a:ln w="19050">
            <a:solidFill>
              <a:schemeClr val="lt1"/>
            </a:solidFill>
          </a:ln>
          <a:effectLst/>
        </c:spPr>
      </c:pivotFmt>
      <c:pivotFmt>
        <c:idx val="14"/>
        <c:spPr>
          <a:solidFill>
            <a:schemeClr val="accent1"/>
          </a:solidFill>
          <a:ln w="19050">
            <a:solidFill>
              <a:schemeClr val="lt1"/>
            </a:solid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bg1"/>
                  </a:solidFill>
                  <a:latin typeface="+mn-lt"/>
                  <a:ea typeface="+mn-ea"/>
                  <a:cs typeface="+mn-cs"/>
                </a:defRPr>
              </a:pPr>
              <a:endParaRPr lang="es-ES"/>
            </a:p>
          </c:txPr>
          <c:dLblPos val="ctr"/>
          <c:showLegendKey val="0"/>
          <c:showVal val="0"/>
          <c:showCatName val="0"/>
          <c:showSerName val="0"/>
          <c:showPercent val="1"/>
          <c:showBubbleSize val="0"/>
          <c:extLst xmlns:c16r2="http://schemas.microsoft.com/office/drawing/2015/06/chart">
            <c:ext xmlns:c15="http://schemas.microsoft.com/office/drawing/2012/chart" uri="{CE6537A1-D6FC-4f65-9D91-7224C49458BB}">
              <c15:layout/>
            </c:ext>
          </c:extLst>
        </c:dLbl>
      </c:pivotFmt>
      <c:pivotFmt>
        <c:idx val="15"/>
        <c:spPr>
          <a:solidFill>
            <a:srgbClr val="002060"/>
          </a:solidFill>
          <a:ln w="19050">
            <a:solidFill>
              <a:schemeClr val="lt1"/>
            </a:solidFill>
          </a:ln>
          <a:effectLst/>
        </c:spPr>
      </c:pivotFmt>
      <c:pivotFmt>
        <c:idx val="16"/>
        <c:spPr>
          <a:solidFill>
            <a:srgbClr val="00B050"/>
          </a:solidFill>
          <a:ln w="19050">
            <a:solidFill>
              <a:schemeClr val="lt1"/>
            </a:solidFill>
          </a:ln>
          <a:effectLst/>
        </c:spPr>
      </c:pivotFmt>
      <c:pivotFmt>
        <c:idx val="17"/>
        <c:spPr>
          <a:solidFill>
            <a:schemeClr val="accent1"/>
          </a:solidFill>
          <a:ln w="19050">
            <a:solidFill>
              <a:schemeClr val="lt1"/>
            </a:solidFill>
          </a:ln>
          <a:effectLst/>
        </c:spPr>
        <c:dLbl>
          <c:idx val="0"/>
          <c:layout>
            <c:manualLayout>
              <c:x val="-9.0256428652568776E-2"/>
              <c:y val="-0.26114160003293052"/>
            </c:manualLayout>
          </c:layout>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bg1"/>
                  </a:solidFill>
                  <a:latin typeface="+mn-lt"/>
                  <a:ea typeface="+mn-ea"/>
                  <a:cs typeface="+mn-cs"/>
                </a:defRPr>
              </a:pPr>
              <a:endParaRPr lang="es-ES"/>
            </a:p>
          </c:txPr>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15:layout/>
            </c:ext>
          </c:extLst>
        </c:dLbl>
      </c:pivotFmt>
      <c:pivotFmt>
        <c:idx val="18"/>
        <c:spPr>
          <a:solidFill>
            <a:schemeClr val="accent1"/>
          </a:solidFill>
          <a:ln w="19050">
            <a:solidFill>
              <a:schemeClr val="lt1"/>
            </a:solidFill>
          </a:ln>
          <a:effectLst/>
        </c:spPr>
        <c:dLbl>
          <c:idx val="0"/>
          <c:layout>
            <c:manualLayout>
              <c:x val="-0.13990350295051387"/>
              <c:y val="-0.21398275221896484"/>
            </c:manualLayout>
          </c:layout>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bg1"/>
                  </a:solidFill>
                  <a:latin typeface="+mn-lt"/>
                  <a:ea typeface="+mn-ea"/>
                  <a:cs typeface="+mn-cs"/>
                </a:defRPr>
              </a:pPr>
              <a:endParaRPr lang="es-ES"/>
            </a:p>
          </c:txPr>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Lst>
        </c:dLbl>
      </c:pivotFmt>
      <c:pivotFmt>
        <c:idx val="19"/>
        <c:spPr>
          <a:solidFill>
            <a:srgbClr val="00B0F0"/>
          </a:solidFill>
          <a:ln w="19050">
            <a:solidFill>
              <a:schemeClr val="lt1"/>
            </a:solidFill>
          </a:ln>
          <a:effectLst/>
        </c:spPr>
      </c:pivotFmt>
      <c:pivotFmt>
        <c:idx val="20"/>
        <c:spPr>
          <a:solidFill>
            <a:srgbClr val="92D050"/>
          </a:solidFill>
          <a:ln w="19050">
            <a:solidFill>
              <a:schemeClr val="lt1"/>
            </a:solidFill>
          </a:ln>
          <a:effectLst/>
        </c:spPr>
      </c:pivotFmt>
      <c:pivotFmt>
        <c:idx val="2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1"/>
          <c:showBubbleSize val="0"/>
          <c:extLst xmlns:c16r2="http://schemas.microsoft.com/office/drawing/2015/06/chart">
            <c:ext xmlns:c15="http://schemas.microsoft.com/office/drawing/2012/chart" uri="{CE6537A1-D6FC-4f65-9D91-7224C49458BB}"/>
          </c:extLst>
        </c:dLbl>
      </c:pivotFmt>
      <c:pivotFmt>
        <c:idx val="22"/>
        <c:spPr>
          <a:solidFill>
            <a:schemeClr val="accent1"/>
          </a:solidFill>
          <a:ln w="19050">
            <a:solidFill>
              <a:schemeClr val="lt1"/>
            </a:solidFill>
          </a:ln>
          <a:effectLst/>
        </c:spPr>
      </c:pivotFmt>
      <c:pivotFmt>
        <c:idx val="23"/>
        <c:spPr>
          <a:solidFill>
            <a:schemeClr val="accent1"/>
          </a:solidFill>
          <a:ln w="19050">
            <a:solidFill>
              <a:schemeClr val="lt1"/>
            </a:solidFill>
          </a:ln>
          <a:effectLst/>
        </c:spPr>
      </c:pivotFmt>
      <c:pivotFmt>
        <c:idx val="24"/>
        <c:spPr>
          <a:solidFill>
            <a:schemeClr val="accent1"/>
          </a:solidFill>
          <a:ln w="19050">
            <a:solidFill>
              <a:schemeClr val="lt1"/>
            </a:solidFill>
          </a:ln>
          <a:effectLst/>
        </c:spPr>
      </c:pivotFmt>
      <c:pivotFmt>
        <c:idx val="25"/>
        <c:spPr>
          <a:solidFill>
            <a:schemeClr val="accent1"/>
          </a:solidFill>
          <a:ln w="19050">
            <a:solidFill>
              <a:schemeClr val="lt1"/>
            </a:solidFill>
          </a:ln>
          <a:effectLst/>
        </c:spPr>
      </c:pivotFmt>
      <c:pivotFmt>
        <c:idx val="26"/>
        <c:spPr>
          <a:solidFill>
            <a:schemeClr val="accent1"/>
          </a:solidFill>
          <a:ln w="19050">
            <a:solidFill>
              <a:schemeClr val="lt1"/>
            </a:solidFill>
          </a:ln>
          <a:effectLst/>
        </c:spPr>
      </c:pivotFmt>
      <c:pivotFmt>
        <c:idx val="27"/>
        <c:spPr>
          <a:solidFill>
            <a:schemeClr val="accent1"/>
          </a:solidFill>
          <a:ln w="19050">
            <a:solidFill>
              <a:schemeClr val="lt1"/>
            </a:solidFill>
          </a:ln>
          <a:effectLst/>
        </c:spPr>
      </c:pivotFmt>
    </c:pivotFmts>
    <c:plotArea>
      <c:layout>
        <c:manualLayout>
          <c:layoutTarget val="inner"/>
          <c:xMode val="edge"/>
          <c:yMode val="edge"/>
          <c:x val="0.10238301077968898"/>
          <c:y val="4.2999289415703454E-2"/>
          <c:w val="0.54132740241182831"/>
          <c:h val="0.94115912971926308"/>
        </c:manualLayout>
      </c:layout>
      <c:pieChart>
        <c:varyColors val="1"/>
        <c:ser>
          <c:idx val="0"/>
          <c:order val="0"/>
          <c:tx>
            <c:strRef>
              <c:f>INFORME!$B$18</c:f>
              <c:strCache>
                <c:ptCount val="1"/>
                <c:pt idx="0">
                  <c:v>PROCESOS</c:v>
                </c:pt>
              </c:strCache>
            </c:strRef>
          </c:tx>
          <c:dPt>
            <c:idx val="0"/>
            <c:bubble3D val="0"/>
            <c:explosion val="2"/>
            <c:spPr>
              <a:solidFill>
                <a:srgbClr val="002060"/>
              </a:solidFill>
              <a:ln w="19050">
                <a:solidFill>
                  <a:schemeClr val="lt1"/>
                </a:solidFill>
              </a:ln>
              <a:effectLst/>
            </c:spPr>
            <c:extLst xmlns:c16r2="http://schemas.microsoft.com/office/drawing/2015/06/chart">
              <c:ext xmlns:c16="http://schemas.microsoft.com/office/drawing/2014/chart" uri="{C3380CC4-5D6E-409C-BE32-E72D297353CC}">
                <c16:uniqueId val="{00000001-4963-4A82-9A29-4071395C29C9}"/>
              </c:ext>
            </c:extLst>
          </c:dPt>
          <c:dPt>
            <c:idx val="1"/>
            <c:bubble3D val="0"/>
            <c:explosion val="1"/>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3-4963-4A82-9A29-4071395C29C9}"/>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4963-4A82-9A29-4071395C29C9}"/>
              </c:ext>
            </c:extLst>
          </c:dPt>
          <c:dPt>
            <c:idx val="3"/>
            <c:bubble3D val="0"/>
            <c:spPr>
              <a:solidFill>
                <a:srgbClr val="00B0F0"/>
              </a:solidFill>
              <a:ln w="19050">
                <a:solidFill>
                  <a:schemeClr val="lt1"/>
                </a:solidFill>
              </a:ln>
              <a:effectLst/>
            </c:spPr>
            <c:extLst xmlns:c16r2="http://schemas.microsoft.com/office/drawing/2015/06/chart">
              <c:ext xmlns:c16="http://schemas.microsoft.com/office/drawing/2014/chart" uri="{C3380CC4-5D6E-409C-BE32-E72D297353CC}">
                <c16:uniqueId val="{00000007-4963-4A82-9A29-4071395C29C9}"/>
              </c:ext>
            </c:extLst>
          </c:dPt>
          <c:dPt>
            <c:idx val="4"/>
            <c:bubble3D val="0"/>
            <c:explosion val="3"/>
            <c:spPr>
              <a:solidFill>
                <a:srgbClr val="92D050"/>
              </a:solidFill>
              <a:ln w="19050">
                <a:solidFill>
                  <a:schemeClr val="lt1"/>
                </a:solidFill>
              </a:ln>
              <a:effectLst/>
            </c:spPr>
            <c:extLst xmlns:c16r2="http://schemas.microsoft.com/office/drawing/2015/06/chart">
              <c:ext xmlns:c16="http://schemas.microsoft.com/office/drawing/2014/chart" uri="{C3380CC4-5D6E-409C-BE32-E72D297353CC}">
                <c16:uniqueId val="{00000009-4963-4A82-9A29-4071395C29C9}"/>
              </c:ext>
            </c:extLst>
          </c:dPt>
          <c:dPt>
            <c:idx val="5"/>
            <c:bubble3D val="0"/>
            <c:explosion val="4"/>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4963-4A82-9A29-4071395C29C9}"/>
              </c:ext>
            </c:extLst>
          </c:dPt>
          <c:dLbls>
            <c:dLbl>
              <c:idx val="2"/>
              <c:layout>
                <c:manualLayout>
                  <c:x val="-9.0256428652568776E-2"/>
                  <c:y val="-0.2611416000329305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bg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INFORME!$A$19:$A$24</c:f>
              <c:strCache>
                <c:ptCount val="5"/>
                <c:pt idx="0">
                  <c:v>ADMINISTRATIVA</c:v>
                </c:pt>
                <c:pt idx="1">
                  <c:v>CIVIL</c:v>
                </c:pt>
                <c:pt idx="2">
                  <c:v>CONSTITUCIONAL</c:v>
                </c:pt>
                <c:pt idx="3">
                  <c:v>LABORAL</c:v>
                </c:pt>
                <c:pt idx="4">
                  <c:v>PENAL</c:v>
                </c:pt>
              </c:strCache>
            </c:strRef>
          </c:cat>
          <c:val>
            <c:numRef>
              <c:f>INFORME!$B$19:$B$24</c:f>
              <c:numCache>
                <c:formatCode>General</c:formatCode>
                <c:ptCount val="5"/>
                <c:pt idx="0">
                  <c:v>60</c:v>
                </c:pt>
                <c:pt idx="1">
                  <c:v>206</c:v>
                </c:pt>
                <c:pt idx="2">
                  <c:v>2</c:v>
                </c:pt>
                <c:pt idx="3">
                  <c:v>339</c:v>
                </c:pt>
                <c:pt idx="4">
                  <c:v>37</c:v>
                </c:pt>
              </c:numCache>
            </c:numRef>
          </c:val>
          <c:extLst xmlns:c16r2="http://schemas.microsoft.com/office/drawing/2015/06/chart">
            <c:ext xmlns:c16="http://schemas.microsoft.com/office/drawing/2014/chart" uri="{C3380CC4-5D6E-409C-BE32-E72D297353CC}">
              <c16:uniqueId val="{0000000C-4963-4A82-9A29-4071395C29C9}"/>
            </c:ext>
          </c:extLst>
        </c:ser>
        <c:ser>
          <c:idx val="1"/>
          <c:order val="1"/>
          <c:tx>
            <c:strRef>
              <c:f>INFORME!$C$18</c:f>
              <c:strCache>
                <c:ptCount val="1"/>
                <c:pt idx="0">
                  <c:v>PRETENSIONES</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E-4963-4A82-9A29-4071395C29C9}"/>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0-4963-4A82-9A29-4071395C29C9}"/>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12-4963-4A82-9A29-4071395C29C9}"/>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14-4963-4A82-9A29-4071395C29C9}"/>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16-4963-4A82-9A29-4071395C29C9}"/>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18-4963-4A82-9A29-4071395C29C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INFORME!$A$19:$A$24</c:f>
              <c:strCache>
                <c:ptCount val="5"/>
                <c:pt idx="0">
                  <c:v>ADMINISTRATIVA</c:v>
                </c:pt>
                <c:pt idx="1">
                  <c:v>CIVIL</c:v>
                </c:pt>
                <c:pt idx="2">
                  <c:v>CONSTITUCIONAL</c:v>
                </c:pt>
                <c:pt idx="3">
                  <c:v>LABORAL</c:v>
                </c:pt>
                <c:pt idx="4">
                  <c:v>PENAL</c:v>
                </c:pt>
              </c:strCache>
            </c:strRef>
          </c:cat>
          <c:val>
            <c:numRef>
              <c:f>INFORME!$C$19:$C$24</c:f>
              <c:numCache>
                <c:formatCode>_("$"\ * #,##0.00_);_("$"\ * \(#,##0.00\);_("$"\ * "-"??_);_(@_)</c:formatCode>
                <c:ptCount val="5"/>
                <c:pt idx="0">
                  <c:v>17212618828.650002</c:v>
                </c:pt>
                <c:pt idx="1">
                  <c:v>33352149699.439999</c:v>
                </c:pt>
                <c:pt idx="2">
                  <c:v>4456200000</c:v>
                </c:pt>
                <c:pt idx="3">
                  <c:v>20243537198.235001</c:v>
                </c:pt>
                <c:pt idx="4">
                  <c:v>2416949821.2399998</c:v>
                </c:pt>
              </c:numCache>
            </c:numRef>
          </c:val>
          <c:extLst xmlns:c16r2="http://schemas.microsoft.com/office/drawing/2015/06/chart">
            <c:ext xmlns:c16="http://schemas.microsoft.com/office/drawing/2014/chart" uri="{C3380CC4-5D6E-409C-BE32-E72D297353CC}">
              <c16:uniqueId val="{00000019-4963-4A82-9A29-4071395C29C9}"/>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extLst xmlns:c16r2="http://schemas.microsoft.com/office/drawing/2015/06/char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84385304239715"/>
          <c:y val="1.6188248423507787E-2"/>
          <c:w val="0.47439917836357409"/>
          <c:h val="0.95316041797799667"/>
        </c:manualLayout>
      </c:layout>
      <c:doughnutChart>
        <c:varyColors val="1"/>
        <c:ser>
          <c:idx val="0"/>
          <c:order val="0"/>
          <c:tx>
            <c:v>Series1</c:v>
          </c:tx>
          <c:spPr>
            <a:solidFill>
              <a:srgbClr val="002060"/>
            </a:solidFill>
          </c:spPr>
          <c:dPt>
            <c:idx val="0"/>
            <c:bubble3D val="0"/>
            <c:explosion val="15"/>
            <c:spPr>
              <a:solidFill>
                <a:srgbClr val="002060"/>
              </a:solidFill>
              <a:ln w="19050">
                <a:solidFill>
                  <a:schemeClr val="lt1"/>
                </a:solidFill>
              </a:ln>
              <a:effectLst/>
            </c:spPr>
            <c:extLst xmlns:c16r2="http://schemas.microsoft.com/office/drawing/2015/06/chart">
              <c:ext xmlns:c16="http://schemas.microsoft.com/office/drawing/2014/chart" uri="{C3380CC4-5D6E-409C-BE32-E72D297353CC}">
                <c16:uniqueId val="{00000001-E715-483B-95AC-1EB32B80BC9C}"/>
              </c:ext>
            </c:extLst>
          </c:dPt>
          <c:dPt>
            <c:idx val="1"/>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3-E715-483B-95AC-1EB32B80BC9C}"/>
              </c:ext>
            </c:extLst>
          </c:dPt>
          <c:dPt>
            <c:idx val="2"/>
            <c:bubble3D val="0"/>
            <c:spPr>
              <a:solidFill>
                <a:srgbClr val="00B0F0"/>
              </a:solidFill>
              <a:ln w="19050">
                <a:solidFill>
                  <a:schemeClr val="lt1"/>
                </a:solidFill>
              </a:ln>
              <a:effectLst/>
            </c:spPr>
            <c:extLst xmlns:c16r2="http://schemas.microsoft.com/office/drawing/2015/06/chart">
              <c:ext xmlns:c16="http://schemas.microsoft.com/office/drawing/2014/chart" uri="{C3380CC4-5D6E-409C-BE32-E72D297353CC}">
                <c16:uniqueId val="{00000005-482B-47BF-8E7A-FA7EE21327F9}"/>
              </c:ext>
            </c:extLst>
          </c:dPt>
          <c:dLbls>
            <c:dLbl>
              <c:idx val="1"/>
              <c:layout>
                <c:manualLayout>
                  <c:x val="-4.5766590389016017E-2"/>
                  <c:y val="3.9464402797932938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E715-483B-95AC-1EB32B80BC9C}"/>
                </c:ext>
                <c:ext xmlns:c15="http://schemas.microsoft.com/office/drawing/2012/chart" uri="{CE6537A1-D6FC-4f65-9D91-7224C49458BB}">
                  <c15:layout/>
                </c:ext>
              </c:extLst>
            </c:dLbl>
            <c:dLbl>
              <c:idx val="2"/>
              <c:layout>
                <c:manualLayout>
                  <c:x val="5.186880244088482E-2"/>
                  <c:y val="3.9464402797932938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482B-47BF-8E7A-FA7EE21327F9}"/>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INFORME!$A$34:$A$36</c:f>
              <c:strCache>
                <c:ptCount val="3"/>
                <c:pt idx="0">
                  <c:v>LABORAL</c:v>
                </c:pt>
                <c:pt idx="1">
                  <c:v>CIVIL</c:v>
                </c:pt>
                <c:pt idx="2">
                  <c:v>ADMINISTRATIVA</c:v>
                </c:pt>
              </c:strCache>
            </c:strRef>
          </c:cat>
          <c:val>
            <c:numRef>
              <c:f>INFORME!$C$34:$C$36</c:f>
              <c:numCache>
                <c:formatCode>General</c:formatCode>
                <c:ptCount val="3"/>
                <c:pt idx="0">
                  <c:v>332</c:v>
                </c:pt>
                <c:pt idx="1">
                  <c:v>2</c:v>
                </c:pt>
                <c:pt idx="2">
                  <c:v>1</c:v>
                </c:pt>
              </c:numCache>
            </c:numRef>
          </c:val>
          <c:extLst xmlns:c16r2="http://schemas.microsoft.com/office/drawing/2015/06/chart">
            <c:ext xmlns:c16="http://schemas.microsoft.com/office/drawing/2014/chart" uri="{C3380CC4-5D6E-409C-BE32-E72D297353CC}">
              <c16:uniqueId val="{00000004-E715-483B-95AC-1EB32B80BC9C}"/>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t"/>
      <c:layout>
        <c:manualLayout>
          <c:xMode val="edge"/>
          <c:yMode val="edge"/>
          <c:x val="0.71135888334324349"/>
          <c:y val="0.41740986094431209"/>
          <c:w val="0.26988306095605324"/>
          <c:h val="0.27509644309374764"/>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bg2">
                  <a:lumMod val="50000"/>
                </a:schemeClr>
              </a:solidFill>
              <a:latin typeface="+mn-lt"/>
              <a:ea typeface="+mn-ea"/>
              <a:cs typeface="+mn-cs"/>
            </a:defRPr>
          </a:pPr>
          <a:endParaRPr lang="es-ES"/>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77170083469295"/>
          <c:y val="5.0925873109889636E-2"/>
          <c:w val="0.72465158071457281"/>
          <c:h val="0.78206765820939061"/>
        </c:manualLayout>
      </c:layout>
      <c:barChart>
        <c:barDir val="bar"/>
        <c:grouping val="stacked"/>
        <c:varyColors val="0"/>
        <c:ser>
          <c:idx val="1"/>
          <c:order val="0"/>
          <c:tx>
            <c:strRef>
              <c:f>INFORME!$S$46</c:f>
              <c:strCache>
                <c:ptCount val="1"/>
                <c:pt idx="0">
                  <c:v>DESFAVORABLE</c:v>
                </c:pt>
              </c:strCache>
            </c:strRef>
          </c:tx>
          <c:spPr>
            <a:solidFill>
              <a:srgbClr val="00B0F0"/>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INFORME!$S$47:$S$50</c:f>
              <c:numCache>
                <c:formatCode>General</c:formatCode>
                <c:ptCount val="4"/>
                <c:pt idx="0">
                  <c:v>2</c:v>
                </c:pt>
                <c:pt idx="1">
                  <c:v>2</c:v>
                </c:pt>
                <c:pt idx="2">
                  <c:v>1</c:v>
                </c:pt>
                <c:pt idx="3">
                  <c:v>1</c:v>
                </c:pt>
              </c:numCache>
            </c:numRef>
          </c:val>
          <c:extLst xmlns:c16r2="http://schemas.microsoft.com/office/drawing/2015/06/chart">
            <c:ext xmlns:c16="http://schemas.microsoft.com/office/drawing/2014/chart" uri="{C3380CC4-5D6E-409C-BE32-E72D297353CC}">
              <c16:uniqueId val="{00000000-613F-4484-95D1-96AAD3C6C59E}"/>
            </c:ext>
          </c:extLst>
        </c:ser>
        <c:ser>
          <c:idx val="0"/>
          <c:order val="1"/>
          <c:tx>
            <c:strRef>
              <c:f>INFORME!$R$46</c:f>
              <c:strCache>
                <c:ptCount val="1"/>
                <c:pt idx="0">
                  <c:v>FAVORABLE</c:v>
                </c:pt>
              </c:strCache>
            </c:strRef>
          </c:tx>
          <c:spPr>
            <a:solidFill>
              <a:srgbClr val="002060"/>
            </a:soli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INFORME!$Q$47:$Q$52</c:f>
              <c:strCache>
                <c:ptCount val="6"/>
                <c:pt idx="0">
                  <c:v>CIVIL</c:v>
                </c:pt>
                <c:pt idx="1">
                  <c:v>LABORAL</c:v>
                </c:pt>
                <c:pt idx="2">
                  <c:v>ADMINISTRATIVA</c:v>
                </c:pt>
                <c:pt idx="3">
                  <c:v>PENAL</c:v>
                </c:pt>
                <c:pt idx="4">
                  <c:v>DISCIPLINARIO</c:v>
                </c:pt>
                <c:pt idx="5">
                  <c:v>CONSTITUCIONAL</c:v>
                </c:pt>
              </c:strCache>
            </c:strRef>
          </c:cat>
          <c:val>
            <c:numRef>
              <c:f>INFORME!$R$47:$R$52</c:f>
              <c:numCache>
                <c:formatCode>General</c:formatCode>
                <c:ptCount val="6"/>
                <c:pt idx="0">
                  <c:v>20</c:v>
                </c:pt>
                <c:pt idx="1">
                  <c:v>14</c:v>
                </c:pt>
                <c:pt idx="2">
                  <c:v>2</c:v>
                </c:pt>
                <c:pt idx="3">
                  <c:v>#N/A</c:v>
                </c:pt>
                <c:pt idx="4">
                  <c:v>1</c:v>
                </c:pt>
                <c:pt idx="5">
                  <c:v>#N/A</c:v>
                </c:pt>
              </c:numCache>
            </c:numRef>
          </c:val>
          <c:extLst xmlns:c16r2="http://schemas.microsoft.com/office/drawing/2015/06/chart">
            <c:ext xmlns:c16="http://schemas.microsoft.com/office/drawing/2014/chart" uri="{C3380CC4-5D6E-409C-BE32-E72D297353CC}">
              <c16:uniqueId val="{00000001-613F-4484-95D1-96AAD3C6C59E}"/>
            </c:ext>
          </c:extLst>
        </c:ser>
        <c:dLbls>
          <c:showLegendKey val="0"/>
          <c:showVal val="1"/>
          <c:showCatName val="0"/>
          <c:showSerName val="0"/>
          <c:showPercent val="0"/>
          <c:showBubbleSize val="0"/>
        </c:dLbls>
        <c:gapWidth val="75"/>
        <c:overlap val="100"/>
        <c:axId val="328096640"/>
        <c:axId val="326819584"/>
      </c:barChart>
      <c:catAx>
        <c:axId val="328096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bg2">
                    <a:lumMod val="25000"/>
                  </a:schemeClr>
                </a:solidFill>
                <a:latin typeface="+mn-lt"/>
                <a:ea typeface="+mn-ea"/>
                <a:cs typeface="+mn-cs"/>
              </a:defRPr>
            </a:pPr>
            <a:endParaRPr lang="es-ES"/>
          </a:p>
        </c:txPr>
        <c:crossAx val="326819584"/>
        <c:crosses val="autoZero"/>
        <c:auto val="1"/>
        <c:lblAlgn val="ctr"/>
        <c:lblOffset val="100"/>
        <c:noMultiLvlLbl val="0"/>
      </c:catAx>
      <c:valAx>
        <c:axId val="32681958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28096640"/>
        <c:crosses val="autoZero"/>
        <c:crossBetween val="between"/>
      </c:valAx>
      <c:spPr>
        <a:noFill/>
        <a:ln w="25400">
          <a:noFill/>
        </a:ln>
        <a:effectLst/>
      </c:spPr>
    </c:plotArea>
    <c:legend>
      <c:legendPos val="b"/>
      <c:layout>
        <c:manualLayout>
          <c:xMode val="edge"/>
          <c:yMode val="edge"/>
          <c:x val="0.31808020619044242"/>
          <c:y val="0.92187445319335082"/>
          <c:w val="0.38755834574732206"/>
          <c:h val="6.1350251274719318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28575</xdr:colOff>
      <xdr:row>3</xdr:row>
      <xdr:rowOff>23812</xdr:rowOff>
    </xdr:from>
    <xdr:to>
      <xdr:col>11</xdr:col>
      <xdr:colOff>723901</xdr:colOff>
      <xdr:row>15</xdr:row>
      <xdr:rowOff>28576</xdr:rowOff>
    </xdr:to>
    <xdr:graphicFrame macro="">
      <xdr:nvGraphicFramePr>
        <xdr:cNvPr id="2" name="Gráfico 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28575</xdr:colOff>
      <xdr:row>16</xdr:row>
      <xdr:rowOff>4762</xdr:rowOff>
    </xdr:from>
    <xdr:to>
      <xdr:col>12</xdr:col>
      <xdr:colOff>9525</xdr:colOff>
      <xdr:row>29</xdr:row>
      <xdr:rowOff>161925</xdr:rowOff>
    </xdr:to>
    <xdr:graphicFrame macro="">
      <xdr:nvGraphicFramePr>
        <xdr:cNvPr id="3" name="Gráfico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28574</xdr:colOff>
      <xdr:row>31</xdr:row>
      <xdr:rowOff>33337</xdr:rowOff>
    </xdr:from>
    <xdr:to>
      <xdr:col>11</xdr:col>
      <xdr:colOff>723899</xdr:colOff>
      <xdr:row>43</xdr:row>
      <xdr:rowOff>0</xdr:rowOff>
    </xdr:to>
    <xdr:graphicFrame macro="">
      <xdr:nvGraphicFramePr>
        <xdr:cNvPr id="4" name="Gráfico 3">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43</xdr:row>
      <xdr:rowOff>90486</xdr:rowOff>
    </xdr:from>
    <xdr:to>
      <xdr:col>12</xdr:col>
      <xdr:colOff>28575</xdr:colOff>
      <xdr:row>62</xdr:row>
      <xdr:rowOff>95249</xdr:rowOff>
    </xdr:to>
    <xdr:graphicFrame macro="">
      <xdr:nvGraphicFramePr>
        <xdr:cNvPr id="7" name="Gráfico 6">
          <a:extLst>
            <a:ext uri="{FF2B5EF4-FFF2-40B4-BE49-F238E27FC236}">
              <a16:creationId xmlns=""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JURIDICA" refreshedDate="43980.714816898151" createdVersion="5" refreshedVersion="5" minRefreshableVersion="3" recordCount="43">
  <cacheSource type="worksheet">
    <worksheetSource ref="A2:AE45" sheet="PROCESOS TERMINADOS"/>
  </cacheSource>
  <cacheFields count="31">
    <cacheField name="ITEM" numFmtId="0">
      <sharedItems containsSemiMixedTypes="0" containsString="0" containsNumber="1" containsInteger="1" minValue="1" maxValue="43"/>
    </cacheField>
    <cacheField name="# DE PROCESO FNA" numFmtId="0">
      <sharedItems containsMixedTypes="1" containsNumber="1" containsInteger="1" minValue="27" maxValue="772"/>
    </cacheField>
    <cacheField name="ID KOGUI" numFmtId="0">
      <sharedItems containsMixedTypes="1" containsNumber="1" containsInteger="1" minValue="343936" maxValue="1383993"/>
    </cacheField>
    <cacheField name="# RADICADO" numFmtId="0">
      <sharedItems/>
    </cacheField>
    <cacheField name="FECHA ENTRADA" numFmtId="14">
      <sharedItems containsDate="1" containsMixedTypes="1" minDate="2015-04-23T00:00:00" maxDate="2020-01-17T00:00:00"/>
    </cacheField>
    <cacheField name="FECHA ADMISION DEMANDA" numFmtId="14">
      <sharedItems containsDate="1" containsMixedTypes="1" minDate="2012-05-14T00:00:00" maxDate="2019-10-01T00:00:00"/>
    </cacheField>
    <cacheField name="# CARPETA" numFmtId="0">
      <sharedItems containsString="0" containsBlank="1" containsNumber="1" containsInteger="1" minValue="27" maxValue="772"/>
    </cacheField>
    <cacheField name="CIUDAD DONDE SE ADELANTA PROCESO" numFmtId="0">
      <sharedItems/>
    </cacheField>
    <cacheField name="DESPACHO JUDICIAL PRIMERA INSTANCIA" numFmtId="0">
      <sharedItems/>
    </cacheField>
    <cacheField name="JURISDICCIÓN" numFmtId="0">
      <sharedItems count="5">
        <s v="CIVIL"/>
        <s v="LABORAL"/>
        <s v="DISCIPLINARIO"/>
        <s v="PENAL"/>
        <s v="ADMINISTRATIVA"/>
      </sharedItems>
    </cacheField>
    <cacheField name="TIPO DE ACCIÓN " numFmtId="0">
      <sharedItems/>
    </cacheField>
    <cacheField name="DEMANDANTE" numFmtId="0">
      <sharedItems/>
    </cacheField>
    <cacheField name="DOCUMENTO IDENTIFICACIÓN " numFmtId="0">
      <sharedItems containsBlank="1" containsMixedTypes="1" containsNumber="1" containsInteger="1" minValue="2394074" maxValue="10207745507"/>
    </cacheField>
    <cacheField name="DEMANDADO" numFmtId="0">
      <sharedItems/>
    </cacheField>
    <cacheField name="MOTIVO DE LA DEMANDA" numFmtId="0">
      <sharedItems containsBlank="1" longText="1"/>
    </cacheField>
    <cacheField name="ABOGADO EXTERNO" numFmtId="0">
      <sharedItems/>
    </cacheField>
    <cacheField name="VALOR PRETENSIONES" numFmtId="4">
      <sharedItems containsMixedTypes="1" containsNumber="1" minValue="0" maxValue="496260000"/>
    </cacheField>
    <cacheField name="PROVISIONES" numFmtId="4">
      <sharedItems containsSemiMixedTypes="0" containsString="0" containsNumber="1" containsInteger="1" minValue="0" maxValue="0"/>
    </cacheField>
    <cacheField name="TIPO DE DEMANDA" numFmtId="0">
      <sharedItems/>
    </cacheField>
    <cacheField name="CALIFICACIÓN DEL RIESGO" numFmtId="0">
      <sharedItems/>
    </cacheField>
    <cacheField name="ESTADO ACTUAL DEL PROCESO " numFmtId="0">
      <sharedItems longText="1"/>
    </cacheField>
    <cacheField name="ETAPA DEL PROCESO" numFmtId="0">
      <sharedItems/>
    </cacheField>
    <cacheField name="FECHA DE ACTUALIZACIÓN" numFmtId="14">
      <sharedItems containsSemiMixedTypes="0" containsNonDate="0" containsDate="1" containsString="0" minDate="2017-07-31T00:00:00" maxDate="2020-05-05T00:00:00"/>
    </cacheField>
    <cacheField name="ESTADO" numFmtId="0">
      <sharedItems count="3">
        <s v="DESFAVORABLE"/>
        <s v="FAVORABLE"/>
        <s v="FAVORABLE " u="1"/>
      </sharedItems>
    </cacheField>
    <cacheField name="FECHA DE TERMINACION" numFmtId="14">
      <sharedItems containsSemiMixedTypes="0" containsNonDate="0" containsDate="1" containsString="0" minDate="2017-03-08T00:00:00" maxDate="2020-05-21T00:00:00"/>
    </cacheField>
    <cacheField name="SENTENCIA" numFmtId="0">
      <sharedItems longText="1"/>
    </cacheField>
    <cacheField name="CONDENA CUANTIA" numFmtId="0">
      <sharedItems containsSemiMixedTypes="0" containsString="0" containsNumber="1" minValue="0" maxValue="55576801"/>
    </cacheField>
    <cacheField name="COSTAS A FAVOR" numFmtId="164">
      <sharedItems containsMixedTypes="1" containsNumber="1" containsInteger="1" minValue="0" maxValue="1000000"/>
    </cacheField>
    <cacheField name="COSTAS EN CONTRA" numFmtId="0">
      <sharedItems containsMixedTypes="1" containsNumber="1" containsInteger="1" minValue="0" maxValue="2500000"/>
    </cacheField>
    <cacheField name="# ORDEN DE PAGO" numFmtId="0">
      <sharedItems containsBlank="1"/>
    </cacheField>
    <cacheField name="COMITÉ DE CONCILIACIÓN"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JURIDICA" refreshedDate="43980.71481759259" createdVersion="5" refreshedVersion="5" minRefreshableVersion="3" recordCount="644">
  <cacheSource type="worksheet">
    <worksheetSource ref="A2:X646" sheet="PROCESOS JUDICIALES"/>
  </cacheSource>
  <cacheFields count="24">
    <cacheField name="ITEM" numFmtId="0">
      <sharedItems containsSemiMixedTypes="0" containsString="0" containsNumber="1" containsInteger="1" minValue="1" maxValue="644"/>
    </cacheField>
    <cacheField name="# DE PROCESO FNA" numFmtId="0">
      <sharedItems containsSemiMixedTypes="0" containsString="0" containsNumber="1" containsInteger="1" minValue="2" maxValue="819"/>
    </cacheField>
    <cacheField name="ID KOGUI" numFmtId="0">
      <sharedItems containsMixedTypes="1" containsNumber="1" containsInteger="1" minValue="104150" maxValue="2131047"/>
    </cacheField>
    <cacheField name="# RADICADO (23 DIGITOS)" numFmtId="0">
      <sharedItems containsBlank="1" containsMixedTypes="1" containsNumber="1" containsInteger="1" minValue="10304" maxValue="13524"/>
    </cacheField>
    <cacheField name="FECHA ENTRADA MMDDAAAA" numFmtId="0">
      <sharedItems containsDate="1" containsBlank="1" containsMixedTypes="1" minDate="2002-06-17T00:00:00" maxDate="2020-05-30T00:00:00"/>
    </cacheField>
    <cacheField name="ADMISION DEMANDA MMDDAAAA" numFmtId="14">
      <sharedItems containsDate="1" containsBlank="1" containsMixedTypes="1" minDate="2002-05-07T00:00:00" maxDate="2020-05-28T00:00:00"/>
    </cacheField>
    <cacheField name="# CARPETA" numFmtId="0">
      <sharedItems containsMixedTypes="1" containsNumber="1" containsInteger="1" minValue="2" maxValue="819"/>
    </cacheField>
    <cacheField name="CIUDAD DONDE SE ADELANTA PROCESO" numFmtId="0">
      <sharedItems containsMixedTypes="1" containsNumber="1" containsInteger="1" minValue="0" maxValue="0"/>
    </cacheField>
    <cacheField name="DESPACHO JUDICIAL PRIMERA INSTANCIA" numFmtId="0">
      <sharedItems containsBlank="1"/>
    </cacheField>
    <cacheField name="JURISDICCIÓN" numFmtId="0">
      <sharedItems count="5">
        <s v="CIVIL"/>
        <s v="CONSTITUCIONAL"/>
        <s v="ADMINISTRATIVA"/>
        <s v="PENAL"/>
        <s v="LABORAL"/>
      </sharedItems>
    </cacheField>
    <cacheField name="TIPO DE ACCIÓN " numFmtId="0">
      <sharedItems/>
    </cacheField>
    <cacheField name="DEMANDANTE" numFmtId="0">
      <sharedItems containsBlank="1" longText="1"/>
    </cacheField>
    <cacheField name="DOCUMENTO IDENTIFICACIÓN " numFmtId="0">
      <sharedItems containsBlank="1" containsMixedTypes="1" containsNumber="1" containsInteger="1" minValue="186377" maxValue="10849236033"/>
    </cacheField>
    <cacheField name="DEMANDADO" numFmtId="0">
      <sharedItems containsBlank="1"/>
    </cacheField>
    <cacheField name="MOTIVO DE LA DEMANDA" numFmtId="0">
      <sharedItems containsBlank="1" longText="1"/>
    </cacheField>
    <cacheField name="ABOGADO EXTERNO" numFmtId="0">
      <sharedItems/>
    </cacheField>
    <cacheField name="VALOR PRETENSIONES" numFmtId="4">
      <sharedItems containsMixedTypes="1" containsNumber="1" minValue="0" maxValue="10568205693.219999"/>
    </cacheField>
    <cacheField name="PROVISIONES" numFmtId="4">
      <sharedItems containsSemiMixedTypes="0" containsString="0" containsNumber="1" minValue="0" maxValue="946600000"/>
    </cacheField>
    <cacheField name="TIPO DE DEMANDA" numFmtId="0">
      <sharedItems count="2">
        <s v="EN CONTRA"/>
        <s v="A FAVOR"/>
      </sharedItems>
    </cacheField>
    <cacheField name="CALIFICACIÓN DEL RIESGO" numFmtId="0">
      <sharedItems count="2">
        <s v="POSIBLE "/>
        <s v="PROBABLE"/>
      </sharedItems>
    </cacheField>
    <cacheField name="ESTADO ACTUAL DEL PROCESO " numFmtId="0">
      <sharedItems longText="1"/>
    </cacheField>
    <cacheField name="ETAPA DEL PROCESO" numFmtId="0">
      <sharedItems containsMixedTypes="1" containsNumber="1" containsInteger="1" minValue="43776" maxValue="43776"/>
    </cacheField>
    <cacheField name="FECHA DE ACTUALIZACIÓN" numFmtId="14">
      <sharedItems containsSemiMixedTypes="0" containsNonDate="0" containsDate="1" containsString="0" minDate="2018-01-18T00:00:00" maxDate="2020-12-20T00:00:00"/>
    </cacheField>
    <cacheField name="DUCUMENTOS FALTANTES" numFmtId="0">
      <sharedItems containsString="0" containsBlank="1" containsNumber="1" containsInteger="1" minValue="25189895" maxValue="2518989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3">
  <r>
    <n v="1"/>
    <n v="230"/>
    <n v="1383252"/>
    <s v="76147400300320160049200"/>
    <d v="2017-03-22T00:00:00"/>
    <d v="2016-10-26T00:00:00"/>
    <n v="230"/>
    <s v="CARTAGO"/>
    <s v="JUZGADO TERCERO CIVIL MUNICIPAL"/>
    <x v="0"/>
    <s v="VERBAL ENRIQUECIMIENTO SIN CAUSA"/>
    <s v="FONDO NACIONAL DEL AHORRO"/>
    <n v="16224814"/>
    <s v="FNA-CARLOS ENRIQUE UCHIMA AGUDELO"/>
    <s v="QUE SE DECLARE QUE EL DEMANDADO SE HA ENRIQUECIDO  SIN CAUSA, POR NO HABER CANCELADO LA OBLIGACIÓN HIPOTECARIA  CONSAGRADA EN EL CONTRATO DE MUTO CELEBRADO CON EL FNA."/>
    <s v="COMJURIDICA"/>
    <n v="27000000"/>
    <n v="0"/>
    <s v="A FAVOR"/>
    <s v="POSIBLE "/>
    <s v="26/10/2016 AUTO ADMITE DEMANDA_x000a_24/07/2017 AUTO TÉNGASE EN CUENTA                                                                                                                                    PROCESO ARCHIVADO-PENDIENTE SOPORTE                                                                                                                                                                                           "/>
    <s v="TERMINADO"/>
    <d v="2020-01-22T00:00:00"/>
    <x v="0"/>
    <d v="2019-01-23T00:00:00"/>
    <s v="SENTENCIA DE PRIMERA INSTANCIA RESUELVE NEGAR EN SU TOTALIDAD LAS PRETENSIONES DE LA DEMANDA, ORDEN A REGISTRO DE LA DEMANDA, COSTAS EN CONTRA. AUTO DEL 31 DE ENERO DEL 2019, QUE NO HAY LUGAR A FIJAR AGENCIAS EN DERECHO A FAVOR DEL DEMANDADO, NO HUBO INTERVENCIÓN DEFENSIVA, CARECE DE OBJETO LIQUIDAR COSTAS, EN RAZÓN A QUE LOS GASTOS  FUERON ASUMIDOS POR EL DEMANDANTE."/>
    <n v="0"/>
    <n v="0"/>
    <n v="0"/>
    <m/>
    <m/>
  </r>
  <r>
    <n v="2"/>
    <n v="264"/>
    <n v="1383282"/>
    <s v="76147311000120170012800"/>
    <d v="2017-06-28T00:00:00"/>
    <s v="17/03/2017"/>
    <n v="264"/>
    <s v="CARTAGO"/>
    <s v="JUZGADO PRIMERO CIVIL MUNICIPAL"/>
    <x v="0"/>
    <s v="DECLARATIVO ENRIQUECIMIENTO SIN CAUSA"/>
    <s v="FONDO NACIONAL DEL AHORRO"/>
    <n v="4593782"/>
    <s v="FNA- JUAN MANUEL SALAZAR GALLEGO"/>
    <s v="RECUPERAR LA OBLIGACIÓN HIPOTECARIA POR CREDITO APROBADO AL AFILIADO."/>
    <s v="COMJURIDICA"/>
    <n v="1926651.99"/>
    <n v="0"/>
    <s v="A FAVOR"/>
    <s v="POSIBLE "/>
    <s v="17/03/2017 AUTO ADMITE DEMANDA  _x000a_19/10/2017 AUTO TÈNGASE EN CUENTA                                                                                                                                    PROCESO ARCHIVADO-PENDIENTE SOPORTE                                                                                                                                                                                           "/>
    <s v="TERMINADO"/>
    <d v="2020-01-22T00:00:00"/>
    <x v="0"/>
    <d v="2017-09-12T00:00:00"/>
    <s v="EN AUDIENCIA SE PROFIERE FALLO DE PRIMERA INSTANCIA RESUELVE DESESTIMAR LAS PRETENSIONES DE LA DEMANDA, ABSUELVE AL DEMANDADO DE LOS CARGOS IMPETRADOS, CONDENA EN COSTAS A LA DEMANDANTE FIJAN AGENCIAS EN $737.717. EL JUZGADO DISPONE EL ARCHIVO DEL EXPEDIENTE."/>
    <n v="0"/>
    <n v="0"/>
    <n v="737717"/>
    <m/>
    <m/>
  </r>
  <r>
    <n v="3"/>
    <n v="738"/>
    <s v="NO REGISTRA"/>
    <s v="2908/2019"/>
    <d v="2019-10-29T00:00:00"/>
    <d v="2019-09-18T00:00:00"/>
    <n v="738"/>
    <s v="BOGOTÁ"/>
    <s v="SUPERINTENDENCIA FINANCIERA DE COLOMBIA"/>
    <x v="0"/>
    <s v="PROTECCIÓN AL CONSUMIDOR"/>
    <s v="FRANQUI PAEZ PAEZ"/>
    <n v="7319235"/>
    <s v="FONDO NACIONAL DEL AHORRO"/>
    <s v="DENUNCIA QUE EL DEMANDANTE TENIA AHORRO VOLUNTARIO, EL CUAL FUE RETIRADO SIN SU CONSENTIMIENTO, UNA VEZ REALIZADA LA INVESTIGACIÓN SI FUERE DEL CASO EL FNA PROCEDERÁ A LA DEVOLUCIÓN DEL VALOR AHORRADO."/>
    <s v="COMJURIDICA"/>
    <n v="4657094"/>
    <n v="0"/>
    <s v="EN CONTRA"/>
    <s v="POSIBLE "/>
    <s v="PODER PARA NOTIFICACIÓN Y ATENCIÓN DEL PROCESO                                                                                                                                                                           12/11/2019 SE CONTESTA DEMANDA POR PARTE DEL FNA                                                                                                                                    12/12/2019 AUTO TIENE POR CONTESTADA LA DEMANDA Y CONVOCA A LAS PARTES PARA LA AUDIENCIA INICIAL PARA EL DIA 04 DE FEBRERO DE 2020 A LAS 08:15 AM                                                                                                                                                                                           "/>
    <s v="TERMINADO"/>
    <d v="2020-01-22T00:00:00"/>
    <x v="1"/>
    <d v="2019-01-13T00:00:00"/>
    <s v="AUTO RESUELVE ACEPTAR EL DESISTIMIENTO PRESENTADO POR EL DEMANDANTE Y DA POR TERMINADO EL PROCESO , SIN COSTAS, ARCHIVAR EL EXPEDIENTE."/>
    <n v="0"/>
    <n v="0"/>
    <n v="0"/>
    <m/>
    <m/>
  </r>
  <r>
    <n v="4"/>
    <n v="461"/>
    <n v="1041029"/>
    <s v="50001400300120170062800"/>
    <d v="2018-07-25T00:00:00"/>
    <d v="2017-06-29T00:00:00"/>
    <n v="461"/>
    <s v="VILLAVICENCIO"/>
    <s v="JUZGADO PRIMERO CIVIL MUNICIPAL"/>
    <x v="0"/>
    <s v="VERBAL DECLARATIVO"/>
    <s v="FONDO NACIONAL DEL AHORRO"/>
    <n v="19066528"/>
    <s v="DIEGO ALFREDO OJEDA AWAD"/>
    <s v="QUE SE DECLARE QUE EL DEMANDADO  NO HA CUMPLIDO CON LA OBLIGACION CONSAGRADA EN LA ESCRITURA PUBLICA 3575  DE LA NOTARIA SEGUNDA DE VILLAVICENCIO  DEL 22 DE OCTUBRE DE 1992. COMO CONSECUENCIA SE CONDENE AL DEMANDADO A PAGAR LA SUMA DE $29.315.152.38 Y CONDENE A PAGAR LA INDEXACIÓN  POR LA SUMA  ADEUDADA Y RESARCIR LOS PERJUICIOS CAUSADOS MÁS INTERESES MORATORIOS."/>
    <s v="COMJURIDICA"/>
    <n v="29315152.379999999"/>
    <n v="0"/>
    <s v="A FAVOR"/>
    <s v="POSIBLE "/>
    <s v="AL DESPACHO 25/06/2018                                                                                                                                                                                                                                                                                                                                                                                                                                                                                                                "/>
    <s v="TERMINADO"/>
    <d v="2020-01-22T00:00:00"/>
    <x v="1"/>
    <d v="2018-08-03T00:00:00"/>
    <s v="AUTO RESUELVE ACEPTAR EL DESISTIMIENTO TÁCITO. REMITE NUEVAMENTE A COMJURIDICA PARA DEMANDAR."/>
    <n v="0"/>
    <n v="0"/>
    <n v="0"/>
    <m/>
    <m/>
  </r>
  <r>
    <n v="5"/>
    <n v="706"/>
    <s v="NO REGISTRA"/>
    <s v="15001418900320180149100"/>
    <d v="2019-09-20T00:00:00"/>
    <d v="2019-03-15T00:00:00"/>
    <n v="706"/>
    <s v="TUNJA"/>
    <s v="JUZGAD SEXTO CIVIL MUNICIPAL DE ORALIDAD TRANSFORMADO TREANSITORIAMENTE EN JUZGADO 3 DE PEQUEÑAS CAUSAS Y COMPETENCIA MULTIPLE"/>
    <x v="0"/>
    <s v="EJECUTIVO"/>
    <s v="LUZ CONSUELO ARDILA CARO"/>
    <n v="1090429322"/>
    <s v="FONDO NACIONAL DEL AHORRO Y YESICA TATIANA BARAJA"/>
    <m/>
    <s v="COMJURIDICA"/>
    <n v="0"/>
    <n v="0"/>
    <s v="EN CONTRA"/>
    <s v="POSIBLE "/>
    <s v="PODER PARA NOTIFICACION Y ATENCIÓN DEL ROCESO                                                                                                                                                                                                                                                                                                                                                                                                                                                                                                                "/>
    <s v="TERMINADO"/>
    <d v="2020-01-22T00:00:00"/>
    <x v="1"/>
    <d v="2019-10-21T00:00:00"/>
    <s v="ARCHIVO DEFINITIVO. AUTO TERMINA PROCESO POR PAGO TOTAL DE LA OBLIGACIÓN"/>
    <n v="0"/>
    <n v="0"/>
    <n v="0"/>
    <m/>
    <m/>
  </r>
  <r>
    <n v="6"/>
    <n v="328"/>
    <n v="1114373"/>
    <s v="11001310503120160066000"/>
    <d v="2017-11-16T00:00:00"/>
    <d v="2017-10-03T00:00:00"/>
    <n v="328"/>
    <s v="BOGOTA"/>
    <s v="CORTE SUPREMA DE JUSTICIA"/>
    <x v="1"/>
    <s v="ORDINARIO LABORAL"/>
    <s v="MARIA IVONNE GARCÍA, BERENICE BALTRÁN DÍAZ Y ARMANDO BAYARDO PALACIOS"/>
    <s v="51869506, 52169595 Y 5254103"/>
    <s v="FONDO NACIONAL DEL AHORRO- OPTIMIZAR"/>
    <s v="QUE SE DECLARE QUE ENTRE LOS DEMANDANTES Y OPTIMIZAR EXISTIÓ UNA RELACION LABORAL Y QUE NO CUMPLIO CON EL PAGO DE LAS PRESTACIONES SOCIALES A QUE TIENE DERECHO"/>
    <s v="COMJURIDICA"/>
    <n v="14754340"/>
    <n v="0"/>
    <s v="EN CONTRA"/>
    <s v="PROBABLE"/>
    <s v="SENTENCIA DE SEGUNDA INSTANCIA. SE VA PARA RECURSO DE CASACIÓN                                                                                                                                   17/10/2019 AUTO ORDENA ENTREGAR TITULOS Y ARCHIVAR PROCESO                                       14/11/2019 AL DESPACHO                                                                                                           18/11/2019 AUTO PONE EN CONOCIMIENTO                                                                                                                                                                                                                                                                                                                                                                                                                                                                                                                "/>
    <s v="TERMINADO"/>
    <d v="2020-01-22T00:00:00"/>
    <x v="1"/>
    <d v="2019-04-10T00:00:00"/>
    <s v="SENTENCIA DE SEGUNDA INSTANCIA RESUELVE CONFIRMAR LA SENTENCIA DE PRIMERA INSTANCIA, SIN COSTAS, NOTIFICADO EN ESTRADOS, SIN RECURSO DE CASACIÓN. SE CANCELA LA RESPECTIVA PROVISIÓN."/>
    <n v="0"/>
    <n v="0"/>
    <n v="0"/>
    <m/>
    <m/>
  </r>
  <r>
    <n v="7"/>
    <n v="310"/>
    <s v="NO REGISTRA"/>
    <s v="110011102000201406011"/>
    <d v="2017-09-27T00:00:00"/>
    <d v="2017-09-27T00:00:00"/>
    <n v="310"/>
    <s v="BOGOTÁ"/>
    <s v="CONSEJO SUPERIOR DE LA JUDICATURA"/>
    <x v="2"/>
    <s v="DISCIPLINARIO"/>
    <s v="FONDO NACIONAL DEL AHORRO"/>
    <n v="14241405"/>
    <s v="JUAN ALBERTO MORALES LEYTON"/>
    <s v="SE REALICE LO PERTINENTE  EN CONTRA DEL ABOGADO POR QUE NO SE LLAMÓ EN GARANTIA A LAS EMPRESAS TEMPORALES DENTRO DEL PROCESO DE DORA STELLA CASTELLANOS ALARCON."/>
    <s v="COMJURIDICA"/>
    <s v="INDETERMINADA"/>
    <n v="0"/>
    <s v="A FAVOR"/>
    <s v="POSIBLE "/>
    <s v="PODER NOTIFICACIÓN Y ATENCIÓN DEL PROCESO                                                                                                                                    PENDIENTE SE FIJE NUEVA FECHA UNA VEZ SE ALLEGUE LA COMISIÓN_x000a_SE FIJÓ AUDIENCIA PARA EL 03 DE AGOSTO DE 2018.                                                                                                                                                                       29/10/2019 SE RADICA SOLICITU DE DESARCHIVO                                                                                                                                                                                                                                                                                                                                                                                                                                                                                                                "/>
    <s v="TERMINADO"/>
    <d v="2020-03-02T00:00:00"/>
    <x v="1"/>
    <d v="2017-03-08T00:00:00"/>
    <s v="SE PROFIERE SENTENCIA DE SEGUNDA INSTANCIA., MEDIANTE LA CUAL CONFIRMA SENTENCIA DE PRIMERA INSTANCIA, MEDIANTE LA CUAL SANCIONÓ AL ABOFADO JUAN ALBERTO MORALES LEYTON, CON LA SUSPENSIÓN EN EL EJERCICIO DE LA PROFESIÓN POR 6 MESES, ANOTESE LA SANCIÓN EN EL RE GISTRO DE ABOGADO Y D EVUELVE EL EXPEDIENTE AL CONSEJO SECCIONAL DE ORIGEN."/>
    <n v="0"/>
    <n v="0"/>
    <n v="0"/>
    <m/>
    <m/>
  </r>
  <r>
    <n v="8"/>
    <n v="496"/>
    <n v="1192525"/>
    <s v="54001410500220160012300"/>
    <d v="2016-04-06T00:00:00"/>
    <d v="2016-03-11T00:00:00"/>
    <n v="496"/>
    <s v="CÚCUTA"/>
    <s v="JUZGADO SEGUNDO CIVIL MUNICIPAL DE PERQUEÑAS CAUSAS LABORALES"/>
    <x v="1"/>
    <s v="LABORAL"/>
    <s v="MARTHA FABIOLA CONTRERAS SILVA"/>
    <n v="27633834"/>
    <s v="FONDO NACIONAL DEL AHORRO Y OPTIMIZAR"/>
    <s v="QUE ENTRE OPTIMIZAR Y LA DEMANDANTE EXISTIÓ CONTRATO DE TRABAJO. QUE EL FONDO NACIONAL DEL AHORRO ES SOLIDARIAMENTE RESPONSABLE  DEL CUMPLIMIENTO DE LAS OBLIGACIONES LABORALES. COMO CONSENCUENCIA DE LO ANTERIOR, SE CONDENA A OPTIMIZAR A PAGAR LAS PRESTACIONES SOCIALES CORRESPONDIENTES Y SE CONDENE A PAGAR COSTAS Y AGENCIAS EN DERECHO."/>
    <s v="COMJURIDICA"/>
    <n v="12000000"/>
    <n v="0"/>
    <s v="EN CONTRA"/>
    <s v="PROBABLE"/>
    <s v=" EL DÍA 13 DE SEPTIEMBRE DE DE 2018 A LAS 10:00 A.M. SE LLEVARÁ A CABO AUDIENCIA DE TRÁMITE Y JUZGAMIENTO EN EL PROCESO DE ÚNICA INSTANCIA.                                                                                                                                                                                                                                                                                                                                                                                                                                                                                                                "/>
    <s v="TERMINADO"/>
    <d v="2020-03-02T00:00:00"/>
    <x v="1"/>
    <d v="2019-07-22T00:00:00"/>
    <s v="SENTENCIA DE PRIMERA INSTANCIA RESUELVE DECLARA QUE ENTRE LA DEMANDANTE Y OPTIMIZAR EXISTIÓ CONTRATO DE TRABAJO, CONDENA A OPTIMIZAR A PAGAR PRESTACIONES SOCIALES, INDEMNIZACIÓN MORATORIA, INTERESES QUE SE CAUSEN A LA TASA MÁXIMA, DECLARA PROBADAS LAS EXCEPCIONES PLANTEADAS POR EL FNA, ABSUELVE AL FNA DE TODAS LAS PRETENSIONES INCOADAS EN SU CONTRA Y COSTAS A CARGO DE OPTIMIZAR. ARCHIVO DEFINITIVO EL 16 DE OCTBRE DEL 2019."/>
    <n v="0"/>
    <n v="0"/>
    <n v="0"/>
    <m/>
    <m/>
  </r>
  <r>
    <n v="9"/>
    <n v="196"/>
    <n v="1101991"/>
    <s v="11001310502320160047400"/>
    <d v="2016-12-21T00:00:00"/>
    <d v="2016-11-09T00:00:00"/>
    <n v="196"/>
    <s v="BOGOTA"/>
    <s v="JUZGADO VEINTITRES LABORAL DEL CIRCUITO"/>
    <x v="1"/>
    <s v="ORDINARIO LABORAL"/>
    <s v="KEVIN MAURICIO LOZANO ARANDA, EDGAR YESID ALDANA TRIANA Y OTROS"/>
    <s v="1032450825, 17976092 y 357709"/>
    <s v="FONDO NACIONAL DEL AHORRO Y OPTIMIZAR"/>
    <s v="QUE SE DECLARE QUE OPTIMIZAR INCUMPLIÓ CON EL PAGO CORRESPONDIENTE A LAS CESANTÍAS, PRIMA DE SERVICIOS, VACACIONES Y QUE SE DECLARE QUE EL FONDO NACIONAL DEL AHORRO ES SOLIDARIAMENTE RESPONSABLE."/>
    <s v="COMJURIDICA"/>
    <n v="13789100"/>
    <n v="0"/>
    <s v="EN CONTRA"/>
    <s v="PROBABLE"/>
    <s v="23/08/2018 NOTIFICACION PERSONAL DE CONFIANZA.                                                                                                                                   15/10/2019 LLEGA EL EXPEDIENTE DE SEGUNDA INSTANCIA                                          01/11/2019 AL DESPACHO                                                                                                  12/11/2019 AUTO APRUEBA LIQUIDACIÓN DE LAS COSTAS - ARCHIVO         20/11/2019 AUTO ORDENA ENTREGAR TÍTULOS_x000a_ENTREGADO - ARCHIVO                                                                                                                                                                                                                                                                                                  11/12/2019 AL DESPACHO                                                                                                                                                                                                                                                                                                                                                                            "/>
    <s v="TERMINADO"/>
    <d v="2020-03-02T00:00:00"/>
    <x v="1"/>
    <d v="2019-09-11T00:00:00"/>
    <s v="EL TRIBUNAL SUPERIOR PROFIERE FALLO DE SEGUNDA INSTANCIA RESUELVE: CONFIRMAR LA SENTENCIA DE PRIMERA INSTANCIA DEL 20 DE FEBRERO DEL 2019 PROFERIDA POR EL JUZGADO 23 LABORAL DEL CIRCUITO DE BOGOTÁ, SIN COSTAS "/>
    <n v="0"/>
    <n v="0"/>
    <n v="0"/>
    <m/>
    <m/>
  </r>
  <r>
    <n v="10"/>
    <n v="554"/>
    <s v="NO REGISTRA"/>
    <s v="0613/2019"/>
    <d v="2019-04-16T00:00:00"/>
    <d v="2019-03-21T00:00:00"/>
    <n v="554"/>
    <s v="BOGOTÁ"/>
    <s v="SUPERINTENDENCIA FINANCIERA DE COLOMBIA"/>
    <x v="0"/>
    <s v="PROTECCIÓN AL CONSUMIDOR"/>
    <s v="ANDREA CAROLINA BUITRAGO NIÑO"/>
    <n v="1026562170"/>
    <s v="FNA"/>
    <s v="QUE SE DECLARE EXTINGUIDA LA OBLIGACION  HIPOTECARIA  CONTENIDA EN LA ESCRITURA PUBLICA 082 DEL 22 DE ENERO DEL 2013 DE LA NOTARIA UNICA DE MOSQUERA, SE ORDENE AL FNA LA DEVOLUCIÓN DE LAS 55 CUOTAS PAGADADAS HASTA DICIEMBRE DEL 2017 Y ORDENE EL PAGO DE INDEMNIZACIÓN POR LOS GASTOS DE ARREGLO Y CONSTRUCCIÓN DEL INMUEBLE."/>
    <s v="COMJURIDICA"/>
    <n v="106000000"/>
    <n v="0"/>
    <s v="EN CONTRA"/>
    <s v="POSIBLE "/>
    <s v="PODER PARA NOTIFICACIÓN Y ATENCIÓN DEL PROCESO                                                                                                                                                     21/10/2019 SE LLEVA A CABO AUDIENCIA INICIAL                                                                     14/11/2019 SE RADICA PRUEBA DE OFICIO                                                                                                                                                                                                                                                                                                                                                                                                                                                                                                                                                                                                                                                                                                                                                                                                                                                                                                                                                                                                                 "/>
    <s v="TERMINADO"/>
    <d v="2020-03-02T00:00:00"/>
    <x v="1"/>
    <d v="2020-01-27T00:00:00"/>
    <s v="EN AUDIENCIA PUBLICA SE PROFIERE FALLO DE PRIMERA INSTANCIA RESUELVE: DECLARAR PROBADAS LA EXCEPCIÓN DE IMOSIBILIDAD DE DECLARAR LA EXTINCIÓN DE LA OBLIGACION, DENIEGA LAS PRETENSIONES DE LA DEMANDA , SIN COSTAS, NOTIFICADA EN ESTRADOS, NOS E PRESENTARON RECURSOS EN COTREA LA MISMA."/>
    <n v="0"/>
    <n v="0"/>
    <n v="0"/>
    <m/>
    <m/>
  </r>
  <r>
    <n v="11"/>
    <n v="609"/>
    <s v="NO REGISTRA"/>
    <s v="11001600005020101611400"/>
    <d v="2017-04-28T00:00:00"/>
    <e v="#N/A"/>
    <n v="609"/>
    <s v="BOGOTÁ"/>
    <s v="JUZGADO TREINTA Y OCHO PENAL DEL CIRCUITO"/>
    <x v="3"/>
    <s v="REPARACION INTEGRAL"/>
    <s v="FONDO NACIONAL DEL AHORRO, HECTOR RIAÑO AGUDELO"/>
    <n v="2394074"/>
    <s v="JOSÉ WILLIAM ARIZA GONZALEZ"/>
    <s v="SE SOLICITA LA INICIACIÓN DEL INCIDENTE DE REPARACIÓN INTEGRAL , POR LOS DAÑOS CAUSADOS AL FNA Y AL SEÑOR RIAÑO AGUDELO, POR LA CONDUCTA DEL SEÑOR JOSE WILLIAM ARIZA GONZALEZ, QUIEN FUE CONDENADO."/>
    <s v="COMJURIDICA"/>
    <n v="43098632.649999999"/>
    <n v="0"/>
    <s v="A FAVOR"/>
    <s v="POSIBLE "/>
    <s v="                                                                                                                                                                                                                                                                                                                                                                          12/12/2019 EL JUZ 38 PCC S 202C SE ABTIENE DE CONDENAR A JOSE W. ARIZA GONZALEZ AL PAGO DE DAÑOS Y PERJUICIOS MORALES, MATERIALES Y MORALES POR LAS RAZONES DADAS, ORDENA ENTREGA DE TITULO JUDICIAL A QUIEN ACREDITE SEREL PROPIEWTARIO DEL BIEN. POR INTERMEDIO DEL CSJ. PALOQUEMAO BTA. ( SE ORDENA LA ENTREGA A LA DRA MOLANO CAMACHO) EN FIRME._x000a_                                                                                                                                                                                                                                                                                                                                                                                                                                                                                                 "/>
    <s v="TERMINADO"/>
    <d v="2020-03-02T00:00:00"/>
    <x v="0"/>
    <d v="2020-01-27T00:00:00"/>
    <s v="EN AUDIENCIA PUBLICA SE PROFIERE FALLO EN EL CUAL SE RESUELVE: ABSTENERSE DE CONDENAR AL SEÑOR WILLIAM ARIZA GONZALEZ AL PAGO DE DAÑOS Y PERJUICIOS MATERIALES Y MORALES POR LAS RAZONES PRESENTES, ORDENA LA ENTREGA Y PAGO DEL TÍTULO JUDICIAL CONSTITUIDO POR EL IDU A FAVOR DE LA LEGITIMA PROPIETARIA MARITZA MOLANO CAMACHO."/>
    <n v="0"/>
    <n v="0"/>
    <n v="0"/>
    <m/>
    <m/>
  </r>
  <r>
    <n v="12"/>
    <s v="NO PROCESOS"/>
    <s v="NO REGISTRA"/>
    <s v="11EE2018731100000012791"/>
    <d v="2018-08-30T00:00:00"/>
    <e v="#N/A"/>
    <m/>
    <s v="BOGOTÁ"/>
    <s v="MINISTERIO DE TRABAJO - GRUPO PREVENCIÓN, INSPECCIÓN VIGILANCIA Y CONTROL - TERRITORIAL BOGOTÁ"/>
    <x v="1"/>
    <s v="ADMINISTRATIVA"/>
    <s v="MINISTERIO DE TRABAJO"/>
    <m/>
    <s v="FONDO NACIONAL DEL AHORRO Y SERVICIOS Y ASESORÍAS"/>
    <s v="APERTTURA PROCESO ADMINISTRATIVO SANCIONATORIO Y SE FORMULAN CARGOS AL FONDO NACIONAL DEL AHORRO Y SERVICIOS Y ASESORÍAS"/>
    <s v="COMJURIDICA"/>
    <n v="0"/>
    <n v="0"/>
    <s v="EN CONTRA"/>
    <s v="POSIBLE "/>
    <s v="MEDIANTE RESOLUCIÓN  04273 DEL 22 DE NOVIEMBRE DEL 2020 RESUELVE: NO INICIAR PROCESO ADMINISTRATIVO SANCIONATORIO  AL EMPLEADOR FONDO NACIONAL DEL AHORRO, ADVIERTE AL INVESTIGADO QUE COTNRA ESTA DECISIÓN NO PROCEDE RECURSO ALGUNO."/>
    <s v="TERMINADO"/>
    <d v="2020-03-02T00:00:00"/>
    <x v="1"/>
    <d v="2019-11-22T00:00:00"/>
    <s v="MEDIANTE RESOLUCIÓN  04273 DEL 22 DE NOVIEMBRE DEL 2020 RESUELVE: NO INICIAR PROCESO ADMINISTRATIVO SANCIONATORIO  AL EMPLEADOR FONDO NACIONAL DEL AHORRO, ADVIERTE AL INVESTIGADO QUE COTNRA ESTA DECISIÓN NO PROCEDE RECURSO ALGUNO."/>
    <n v="0"/>
    <n v="0"/>
    <n v="0"/>
    <m/>
    <m/>
  </r>
  <r>
    <n v="13"/>
    <n v="329"/>
    <n v="1362754"/>
    <s v="11001310502020160046200"/>
    <d v="2017-11-16T00:00:00"/>
    <d v="2017-02-07T00:00:00"/>
    <n v="329"/>
    <s v="BOGOTA"/>
    <s v="TRIBUNAL SUPERIOR DE BOGOTOA - SALA LABORAL"/>
    <x v="1"/>
    <s v="ORDINARIO LABORAL"/>
    <s v="LUISA BIBIANA GIRALDO VILLATE, MARIA ALEJANDRA BERRIO JARAMILLO Y ELBA VANESSA GIRÓN ARANGO"/>
    <s v="1127941463, 1032436739 y 52425036"/>
    <s v="FONDO NACIONAL DEL AHORRO-OPTIMIZAR"/>
    <s v="QUE SE DECLARE QUE ENTRE LOS DEMANDANTES Y OPTIMIZAR EXISTIÓ UNA RELACION LABORAL Y QUE NO CUMPLIO CON EL PAGO DE LAS PRESTACIONES SOCIALES A QUE TIENE DERECHO"/>
    <s v="COMJURIDICA"/>
    <n v="14754340"/>
    <n v="0"/>
    <s v="EN CONTRA"/>
    <s v="PROBABLE"/>
    <s v="EL 7-JUN-18 DILIGENCIA DE NOTIFICACIÓN PERSONAL (ACTA) APODERADO JUDICIAL DE LA LLAMADA EN GARANTIA CONFIANZA S.A.; EL 11-JUL-18 AL DESPACHO                                                                                                                                   21/06/2019 AL DESPACHO POR REPARTO                                                                                                                                                                                                                                                                                                                                                                                                                                                                                                                                                                                                                                                                                                                                                                                         23/01/2020 AUTO QUE ADMITE CONSULTA SEÑALA EL 29 DE ENERO DE 2020 A LAS 8:30 AM                                                                                                                                                                                                                        29/01/2020 AL DESPACHO                                                                                                                                                                                                                                 04/02/2020 FALLO_x000a_CONFIRMA SENTENCIA, SIN COSTAS EN INSTANCIA. NOTIFICADA EN ESTRADOS. "/>
    <s v="TERMINADO"/>
    <d v="2020-02-10T00:00:00"/>
    <x v="1"/>
    <d v="2020-01-29T00:00:00"/>
    <s v="SENTENCIA DE SEGUNDA INSTANCIA CONFIRMA PRIMERA EN LA CUAL SE CONDENÓ A OPTIMIZAR A PAGAR A LAS DEMANDNATES INDEMNIZACIÓN MORATORIA, SIN COSTAS DE SEGUNDA INSTANCIA, NOTIFICADO EN ESTRADOS."/>
    <n v="0"/>
    <n v="0"/>
    <n v="0"/>
    <m/>
    <m/>
  </r>
  <r>
    <n v="14"/>
    <n v="448"/>
    <n v="1259135"/>
    <s v="17001310500120180020400"/>
    <d v="2018-06-22T00:00:00"/>
    <s v="06/06/2018"/>
    <n v="448"/>
    <s v="MANIZALES"/>
    <s v="JUZGADO PRIMERO LABORAL DEL CIRCUITO"/>
    <x v="1"/>
    <s v="ORDINARIO LABORAL"/>
    <s v="DANIELA CANO ANGEL"/>
    <n v="1053802559"/>
    <s v="FONDO NACIONAL DEL AHORRO, TEMPORALES UNO A, OPTIMIZAR, ACTIVOS, SERVICIOS Y ASESORIAS"/>
    <s v="Que se declare la existencia de un contrato de trabajo (Articulos  23 y 24 CST)  entre el actor y el FONDO NACIONAL DEL AHORRO,. Pago de salarios  prestaciones de ley  y  de los  benéficos extralegales"/>
    <s v="COMJURIDICA"/>
    <n v="45000000"/>
    <n v="0"/>
    <s v="EN CONTRA"/>
    <s v="PROBABLE"/>
    <s v="EL 21 DE JULIO DE 2018 SE RADICA SUBSANACIÓN DE LA CONTESTACIÓN DE LA DEMANDA.                                                                                                                                                                       02/04/2019 AUTO FIJA FECHA AUDIENCIA Y/O DILIGENCIA PARA EL DIA 18 DE NOVIEMBRE DE 2019 A LAS 09:00 AM                                                                                                                      18/11/2019 SENTENCIA DE 1º INSTANCIA CONDENATORIA, SE CONCEDE EL RECURSO DE APELACION INTERPUESTO POR LOS APODERADOS DE LAS PARTES Y SE ORDENA LA REMISION ANTE EL SUPERIOR.                                                                               18/11/2019 SENTENCIA DE 1º INSTANCIA CONDENATORIA, SE CONCEDE EL RECURSO DE APELACION INTERPUESTO POR LOS APODERADOS DE LAS PARTES Y SE ORDENA LA REMISION ANTE EL SUPERIOR. 26/11/2019 SE REMITO PORCESO AL TRIBUNAL EN APELACIÓN                                                                                                                        02/12/2019 A DESPACHO                                                                                                                                                                                                                                                                                                                                                                                                                                                                                                                                                                                                                                                                                                                                                                                                                                                                                                                                                                                                                                                                                                                                                                                                                                                                                                                                                                                                                                                                                                                                    "/>
    <s v="TERMINADO"/>
    <d v="2020-02-05T00:00:00"/>
    <x v="0"/>
    <d v="2020-02-05T00:00:00"/>
    <s v="SENTENCIA DE SEGUNDA INSTANCIA PROFERIDA POR EL TRIBUNAL SUPERIOR DE MANIZALES, CONFIRMA SENTENCIA DE PRIMERA INSTANCIA, MEDIANTE LA CUAL CONDENÓ AL FNA EN PRESTACIONES SOCIALES POR $5.963.750.67 Y SANCION MORATORIA POR $49.583.050. "/>
    <n v="55576801"/>
    <n v="0"/>
    <s v="PENDIENTE  LIQUIDACION "/>
    <s v="ORODEN DE PAGO 5300098712 DEL 21 DE FEBRERO DEL 2020 POR $55.576.801"/>
    <m/>
  </r>
  <r>
    <n v="15"/>
    <n v="158"/>
    <n v="1023968"/>
    <s v="11001310501320160045900"/>
    <d v="2016-09-29T00:00:00"/>
    <d v="2016-09-13T00:00:00"/>
    <n v="158"/>
    <s v="BOGOTA"/>
    <s v="JUZGADO VEINTISEIS LABORAL DEL CIRCUITO"/>
    <x v="1"/>
    <s v="ORDINARIO LABORAL"/>
    <s v="FRANKLIN FABIAN CAMARGO, NATALIA JULIANA RODRÍGUEZ ACEVEDO y DIEGO ANDRÉS CELIS SÁNCHEZ"/>
    <n v="10207745507"/>
    <s v="FONDO NACIONAL DEL AHORRO Y OPTIMIZAR"/>
    <s v="QUE SE DECLARE QUE OPTIMIZAR INCUMPLIÓ CON EL PAGO CORRESPONDIENTE A LAS CESANTÍAS, PRIMA DE SERTVICIOS, VACACIONES Y QUE SE DECLARE QUE EL FONDO NACIONAL DEL AHORRO ES SOLIDARIAMENTE RESPONSABLE."/>
    <s v="COMJURIDICA"/>
    <n v="13789100"/>
    <n v="0"/>
    <s v="EN CONTRA"/>
    <s v="PROBABLE"/>
    <s v="27/08/2018 SE SURTE AUDIENCIA DE CONCILIACIÓN, EN LA ETAPA DE SANEAMIENTO SE ORDENA NOTIFICAR A LA ANDGE.                                                                                                                                   //23/07/2019 AL DESPACHO                                                                                         13/11/2019 AUTO QUE ADMITE RECURSO DE APELACION, SEÑALA EL 19 DE NOVIEMBRE 2019 A LAS 4:00 PM                                                                                           19/11/2019 AL DESPACHO                                                                               19/11/2019 FALLO CONFIRMA SENTENCIA, SIN COSTAS EN INSTANCIA. NOTIFICADA EN ESTRADOS.                                                                                                                                                                                                                                                                                                                                                                                                                                                                                                                                                                                                                                                                                                                                                                                                                                                                                                                                                                                                                                                                                                                                                                                                                                                                                                                                                                                                                                                                                                                                                                                                                   10/02/2020 AUTO SEÑALA AGENCIAS EN DERECHO OBEDEZCASE Y CUMPLASE ."/>
    <s v="TERMINADO"/>
    <d v="2020-02-17T00:00:00"/>
    <x v="1"/>
    <d v="2019-11-19T00:00:00"/>
    <s v="EN AUDIENCIA SE PROFIERE FALLO DE SEGUNDA INSTANCIA RESUELVE: COFIRMAR LA SENTENCIA DE PRIMERA INSTANCIA,  QUE CONDENA A CONFIANZA A PAGAR LA INDEMNIZACION MORATORIA A LOS DEMANDANTES, SIN COSTAS."/>
    <n v="0"/>
    <n v="0"/>
    <n v="0"/>
    <m/>
    <m/>
  </r>
  <r>
    <n v="16"/>
    <n v="531"/>
    <s v="NO REGISTRA"/>
    <s v="01090/2018"/>
    <d v="2019-02-22T00:00:00"/>
    <d v="2019-02-04T00:00:00"/>
    <n v="531"/>
    <s v="BOGOTÁ"/>
    <s v="JUZGADO CINCUENTA Y DOS CIVIL MUNICIPAL"/>
    <x v="0"/>
    <s v="VERBAL"/>
    <s v="JULIO CESAR VELANDIA MEJIA"/>
    <n v="19432384"/>
    <s v="FONDO NACIONAL DEL AHORRO"/>
    <s v="DECLARAR EL NO CUMPLIMIENTO POR PARTE DEL FNA EN LA EJECUCIÓN DEL CONTRATO DE MUTUO , POR HABER REVISADO Y LIQUIDADO EL CONTRATRO, DE ACUERDO CON PAUTAS FIJADAS POR LA CORTE CONSTITUCIONAL  Y DEL CONSEJO DE ESTADO , SENTENCIAS C-383 1999,  C-955 Y C-1140 DE 2000"/>
    <s v="COMJURIDICA"/>
    <n v="0"/>
    <n v="0"/>
    <s v="EN CONTRA"/>
    <s v="POSIBLE "/>
    <s v="PODER PARA NOTIFICACIÓN Y ATENCIÓN DEL PROCESO                                                                                                                                   11/10/2019 AUTO FIJA FECHA AUDIENCIA Y/O DILIGENCIA SE FIJA LA HORA DE LAS 2:30 P.M. DEL DÍA 11 DE DICIEMBRE DE 2019.                                                                         28/10/2019 AL DESPACHO                                                                                                                                                      18/11/2019 AUTO RESUELVE RENUNCIA PODER Y SE CORRE TRASLADO POR 3 DÍAS DEL DICTAMEN DE LA SUPEFINANCIERA.                                                                                                                                                              03/12/2019 AL DESPACHO                                                                                                                                    11/12/2019 AL DESPACHO PARA_x000a_SEÑALAR NUEVA FECHA                                                                                                                                                                                           18/12/2019 AUTO FIJA FECHA AUDIENCIA Y/O DILIGENCIA_x000a_SEÑALA LA HORA DE LAS 9 A.M. DEL DÍA 24 DE ENERO DE 2020 Y NIEGA PETICIÓN                                                                                                                                                                                                                                                                                                                                                                                                                                                                                                                                                                                                                                                                                                                                                                                                                                                                                                                                                                                                                                                                                                                                                                                                     13/02/2020 AUTO DE TRÁMITE_x000a_NIEGA APELACIÓN CON FUNDAMENTO EN LO ANOTADO."/>
    <s v="TERMINADO"/>
    <d v="2020-02-17T00:00:00"/>
    <x v="1"/>
    <d v="2020-02-12T00:00:00"/>
    <s v="SENTENCIA DE PRIMERA INSTANCIA RESUELVE  NEGAR LAS PRETENSIONES DE LA DEMANDA, EN CONSECUENCIA, DAR POR TERMINADO EL PROCESO, ORDENA LEVANTAMIENTO MEDIDAS CAUTELARES, CONDENA EN COSTAS AL DEMANDANTE Y FIJA COMO AGENCIAS $1.000.000.  EN AUTO DEL 12 DE FEBRERO DEL 2020 SE NIEGA LA CONCESIÓN DEL RECUERSO DE APELACIÓN INTERPUESTO POR LA PARTE DEMANDANTE POR EXTEMPORANEO."/>
    <n v="0"/>
    <n v="1000000"/>
    <n v="0"/>
    <m/>
    <m/>
  </r>
  <r>
    <n v="17"/>
    <n v="72"/>
    <n v="713390"/>
    <s v="11001310502420150008600"/>
    <d v="2015-04-23T00:00:00"/>
    <d v="2015-03-18T00:00:00"/>
    <n v="72"/>
    <s v="BOGOTA"/>
    <s v="JUZGADO VEINTICUATRO LABORAL DEL CIRCUITO"/>
    <x v="1"/>
    <s v="ORDINARIO LABORAL"/>
    <s v="EDNA LORENA PASTRANA PEREZ"/>
    <n v="52273262"/>
    <s v="FONDO NACIONAL DEL AHORRO"/>
    <s v="Declaración de un contrato de trabajo con el FONDO NACIONAL DEL AHORRO (contrato realidad) y pago de acreencias laborales incluidas las de la convención colectiva de trabajo"/>
    <s v="COMJURIDICA"/>
    <n v="100000000"/>
    <n v="0"/>
    <s v="EN CONTRA"/>
    <s v="PROBABLE"/>
    <s v="EL 09 DE AGOSTO DEL 2018 SE FIJA FECHA PARA LLEVAR A CABO AUDIENCIA OBLIGATORIA DE QUE TRATA EL ARITCULO 77 PROGRAMADA PARA E 17 DE NOVIEMBRE DE 2018 A LAS 4:00 PM                                                                                                                                    11/09/2019 SENTENCIA DE PRIMERA INSTANCIA_x000a_SE PROFEIERE SENTENCIA REMITIR PROCESO APELACION.-                       PENDIENTE REMISIÓN AL TRIBUNAL                                                                                                                                                                                                                                                                                                                                                                                                                                                                                                                                                                                                                                                                                                                                                                                                                                                                                                                                                                                                                                                                                                                                                                               27/01/2020 AUTO DE SEÑALAMIENTO_x000a_SEÑALA EL 5 DE FEBRERO DE 2020 A LAS 2:30 PM, ESTADO 11 DEL 27 DE ENERO 2020                                                                                                                                                                                                                                 31/01/2020 AL DESPACHO                                                                                                                                                                                                                                                                                  07/02/2020 FALLO_x000a_CONFIRMAR LA SENTENCIA PROFERIDA - SIN COSTAS EN ESTA INSTANCIA - NOTIFICADA EN ESTRADOS"/>
    <s v="TERMINADO"/>
    <d v="2020-02-17T00:00:00"/>
    <x v="1"/>
    <d v="2020-02-05T00:00:00"/>
    <s v="SENTENCIA DE SEGUNDA INSTANCIA RESUELVE: CONFIRMAR LA SENTENCIA DE PRIMERA INSTANCIA PROFERIDA EL 11 DE SEPTIEMBRE 2019 POR EL JUZGADO 24 LABORAL DEL CIRCUITO DE BOGOTÁ, SIN COSTAS EN ESTA INSTANCIA."/>
    <n v="0"/>
    <n v="0"/>
    <n v="0"/>
    <m/>
    <m/>
  </r>
  <r>
    <n v="18"/>
    <n v="566"/>
    <s v="NO REGISTRA"/>
    <s v="11001400303120170112800"/>
    <d v="2019-05-08T00:00:00"/>
    <d v="2019-04-12T00:00:00"/>
    <n v="566"/>
    <s v="BOGOTÁ"/>
    <s v="JUZGADO TREINTA Y UNO CIVIL MUNICIPAL"/>
    <x v="0"/>
    <s v="PERTENENCIA"/>
    <s v="JULIO ARVEY ARCILA SÁNCHEZ"/>
    <n v="80830682"/>
    <s v="FNA Y SANDRA VIBIANA CARVJAL MUÑOZ"/>
    <s v="QUE SE DECLARE POR PRESCRIPCIÓN EXTRAORDINARIA LA PERTENENCIA DEL INMUEBLE OBJETO DEL PROCESO AL DEMANDANTE."/>
    <s v="COMJURIDICA"/>
    <n v="70647000"/>
    <n v="0"/>
    <s v="EN CONTRA"/>
    <s v="POSIBLE "/>
    <s v="PODER PARA NOTIFICACIÓN Y ATENCIÓN DEL PROCESO                                                                                                                                   17/10/2019 ACTA AUDIENCIA17  SE REALIZA AUDIENCIA ART. 372 C.G.P. ** ORDENA OFICIAR                                                                                                                            21/10/2019 SE RADICO OFICIO NO 3635, JUZGADO 29 DE FAMILIA Y OFICIO NO 3636 JUZGADO 10 DE FAMILIA                                                                                                                                                                                                                                                                                                                                19/12/2019 AL DESPACHO                                                                                                                                                                                                                                                                                                                                                                                                                                                          21/01/2020 AUTO RESUELVE RENUNCIA PODER AUTO CALENDADO 20 DE ENERO DE 2020...ADMITE RENUNCIA DE PODER...ORDENA REQUERIR JUZGADO 10 DE FAMILIA                                                                                                                                                                                                                                                                                                                                                                                                                                                                                                                                                                                                                                                                                                                                           12/02/2020 ACTA AUDIENCIA_x000a_SE REALIZA INSPECCIÓN JUDICIAL Y AUDIENCIA DE QUE TRATA EL ART. 375 DEL C.G.P. *** NIEGA PRETENSIONES, DECRETA TERMINACIÓN, ORDENA LEVATAR MEDIDAS.. SIN CONDENA EN COSTAS."/>
    <s v="TERMINADO"/>
    <d v="2020-02-17T00:00:00"/>
    <x v="1"/>
    <d v="2020-02-12T00:00:00"/>
    <s v="SENTENCIA DE PRIMERA INSTNCIA RESUELVE: NEGAR LAS PRETENSIONES DE LA DEMANDA, DECRETAR LA TERMINACION DEL PROCESO, ORDENAR LEVANTAMIENTO DE LA MEDDA DE INSCRIPCIÓN DE LA DEMANDA, ORDENAR DESGLOCE Y SIN COSTAS"/>
    <n v="0"/>
    <n v="0"/>
    <n v="0"/>
    <m/>
    <m/>
  </r>
  <r>
    <n v="19"/>
    <n v="139"/>
    <n v="869137"/>
    <s v="11001310503520160033800"/>
    <d v="2016-08-17T00:00:00"/>
    <d v="2016-07-25T00:00:00"/>
    <n v="139"/>
    <s v="BOGOTA"/>
    <s v="JUZGADO TREINTA Y CINCO LABORAL DEL CIRCUITO"/>
    <x v="1"/>
    <s v="ORDINARIO LABORAL"/>
    <s v="JAINER ARMANDO RODRÍGUEZ, MAGDA MILENA DICELIS MARTÍNEZ Y CECILIA MARGARITA SANDOVAL MADARIAGA"/>
    <n v="86014397"/>
    <s v="FONDO NACIONAL DEL AHORRO Y OPTIMIZAR"/>
    <s v="Que se declare la existencia de un contrato de trabajo (Articulos  23 y 24 CST)  entre el actor y el FONDO NACIONAL DEL AHORRO,. Pago de salarios  prestaciones de ley  y  de los  benéficos extralegales"/>
    <s v="COMJURIDICA"/>
    <n v="13789100"/>
    <n v="0"/>
    <s v="EN CONTRA"/>
    <s v="PROBABLE"/>
    <s v="EL 14 DE AGOSTO DEL 2018 AUTO TIENE POR CONTESTADA LA DEMANDA Y SE FIJA FECHA DE AUDIENCIA PARA EL DÍA 27 DE AGOSTO DE 2018 10:30 A.M.                                                                                                                                    20/08/2019 SENTENCIA DE PRIMERA INSTANCIA_x000a_CIERRA DEBATE PROBATORIO // CONDENATORIO // CONCEDE APELACION 19/09/2019 AUTOS DE SUSTANCIACIÓN_x000a_ADMITE APELACION, SEÑALA EL 23 DE OCTUBRE DE 2019 A LAS 2:15 PM PARA QUE TENGA LUGAR LA AUDIENCIA DE DECISION, NOTIFIQUESE Y CUMPLASE ESTADO 168 DEL 23 DE SEPTIEMBRE 2019. DAIRO                                                  23/10/2019 FALLO REVOCA NUMERALES 1 - 2 Y 3° PARCIALMENTE DEL NUMERAL 5° DE LA SENTENCIA. CONFIRMA EN LO DEMÁS. SIN COSTAS EN INSTANCIA.                              19/11/2019 SE DEVUELVE PROCESO AL JUZGADO DE ORIGEN                                                                               25/11/2019 AL DESPACHO                                                                                                                                                                                                                   10/12/2019 AUTO OBEDÉZCASE Y CÚMPLASE LO RESUELTO POR EL SUPERIOR// POR SECRETARIA LIQUIDENSE LAS COSTAS                                                                                                                                                                                           19/12/2019 AL DESPACHO                                                                                                                                                                                                                                                                                                                                                                                                                                                                                                                                                                                                                                                                                                                                                                                                                                                                                                                                                                                                                                                                                                                                                                                                                                                                                                                                                                                                                                                                                           "/>
    <s v="TERMINADO"/>
    <d v="2020-03-02T00:00:00"/>
    <x v="1"/>
    <d v="2019-10-23T00:00:00"/>
    <s v="EN AUDIENCIA PUBLICA EL TRIBUNAL PROFIERE FALLO DE SEGUNDA INSTANCIA RESUELVE: REVOCAR NUMERALES, 1, 2 Y 3, EN SU LUGAR, SE CONDENA A OPTIMIZAR A RECONOCER Y PAGAR A LOS DEMANANTES LA INEMNIZACION MORATORIA, Y REVOCAR PARCIALMENTE EL NUMERLA 5 Y EN SU LUGAR CONDENAR A CONFIANZA A RESPONDER POR LA CONDENA IMPUESTA EN SOLIDARIAD A OPTIMIZAR, CONFIRMA EN LO DEMÁS, SIN COSTAS, NOTIFICADO EN ESTRADOS."/>
    <n v="0"/>
    <n v="0"/>
    <n v="0"/>
    <m/>
    <m/>
  </r>
  <r>
    <n v="20"/>
    <n v="172"/>
    <n v="873102"/>
    <s v="11001310502120160036600"/>
    <d v="2016-10-21T00:00:00"/>
    <d v="2016-07-29T00:00:00"/>
    <n v="172"/>
    <s v="BOGOTA"/>
    <s v="TRIBUNAL SUPERIOR DE BOGOTÁ - SALA LABORAL"/>
    <x v="1"/>
    <s v="ORDINARIO LABORAL"/>
    <s v="JOSÉ AMADO RAMÍREZ PEÑALOSA, NANCY ESPERANZA ORTÍZ ALMANZA y DIEGO ALEJANDRO GUTIÉRREZ MONTILLA"/>
    <s v="19324238, 39578502 Y 79817467"/>
    <s v="FONDO NACIONAL DEL AHORRO Y OPTIMIZAR"/>
    <s v="QUE SE DECLARE QUE OPTIMIZAR INCUMPLIÓ CON EL PAGO CORRESPONDIENTE A LAS CESANTÍAS, PRIMA DE SERVICIOS, VACACIONES Y QUE SE DECLARE QUE EL FONDO NACIONAL DEL AHORRO ES SOLIDARIAMENTE RESPONSABLE."/>
    <s v="COMJURIDICA"/>
    <n v="13789100"/>
    <n v="0"/>
    <s v="EN CONTRA"/>
    <s v="PROBABLE"/>
    <s v="EN AUDIENCIA SE PROFIERE FALLO DE PRIMERA INSTANCIA RESUELVE: DECLARAR CONTRATO ENTRE LOS DEMANDANTES Y OPTIMIZAR, CONDENA A OPTIMIZAR A PAGAR INDEMNIZACION MORATORIA, DECLARA PROBADA LA EXCEPCIÓN DE INEXSTENCIA RELACION LABORAL PROPUESTA POR EL FNA, ABSUELVEN AL FNA DE TODAS LAS PRETENSIONES, Y A LAS LLAMADAS EN GARANTÍA, CONDENA EN COSTAS A OPTIMIZAR A CADA UNO DE LOS DEMANDANTES. OPTIMIZAR INTERPONE RECURSO DE APELACIÓN, EL CUAL ES CONCEDIDO EN EFECTGOSUSPENSIVO ANTE EL TRIBUNAL SUPERIOR. _x000a_14/05/2019 AL DESPACHO                                                                                                                                                                                                                                                                                                                                                                                                                                                                                                                                                                                                                                                                                                                                                                                                                                                                                                                                                                                                                 05/02/2020 AUTO DE SEÑALAMIENTO FECHA AUDIENCIA DE DECISIÓN_x000a_SEÑALA EL 5 DE FEBRERO DE 2020 A LAS 8:40 AM                                                                                                                                                                                                                                 05/02/2020 AL DESPACHO                                                                                                                                                                                                                                                                                                                                                                                                                                                                                                                                                                        14/02/2020 FALLO CONFIRMAR LA SENTENCIA DE PRIMERA INSTANCIA / SIN COSTAS EN ESTA INSTANCIA"/>
    <s v="TERMINADO"/>
    <d v="2020-02-27T00:00:00"/>
    <x v="1"/>
    <d v="2020-02-27T00:00:00"/>
    <s v="EN AUDIENCIA PUBLICA EL TRIBUNAL PROFIERE FALLO DE SEGUNDA INSTANCIA RESUELVE: CONFIRMAR LA SENTENCIA DE PRIMERA INSTANCIA, MEDIANTE  LA CUAL CODNENA A OPTIMIZAR A PAGAR A LOS DEMNDNATES INDEMNIZACION MORATORIA DECLARA LAS EXCEPCIONES PROPUESTAS OR EL FNA, Y LO ABSUELVE DE TODAS LAS PRETENSIONES , IGUAL A LIBERTY Y ASEGURADORAS Y CONDENA A OPTIMIZAR EN COSTAS A FAVOR DE LOS DEMANDANTES."/>
    <n v="0"/>
    <n v="0"/>
    <n v="0"/>
    <m/>
    <m/>
  </r>
  <r>
    <n v="21"/>
    <n v="156"/>
    <n v="889708"/>
    <s v="11001310503220160049700"/>
    <d v="2016-09-26T00:00:00"/>
    <s v="09/09/2016"/>
    <n v="156"/>
    <s v="BOGOTA"/>
    <s v="JUZGADO TREINTA Y DOS LABORAL DEL CIRCUITO"/>
    <x v="1"/>
    <s v="ORDINARIO LABORAL"/>
    <s v="MARIA ANGELICA VELASQUEZ OVALLE"/>
    <n v="52986977"/>
    <s v="FONDO NACIONAL DEL AHORRO Y OPTIMIZAR"/>
    <s v="QUE SE DECLARE QUE OPTIMIZAR INCUMPLIÓ CON EL PAGO CORRESPONDIENTE A LAS CESANTÍAS, PRIMA DE SERTVICIOS, VACACIONES Y QUE SE DECLARE QUE EL FONDO NACIONAL DEL AHORRO ES SOLIDARIAMENTE RESPONSABLE."/>
    <s v="COMJURIDICA"/>
    <n v="20683650"/>
    <n v="0"/>
    <s v="EN CONTRA"/>
    <s v="PROBABLE"/>
    <s v="EL 19 DE JUNIO DEL 2018 AUTO TIENE POR CONTESTADA LA DEMANDA Y FEJA COMO FECHA PARA AUDIENCIA DE QUE TRATA EL ARTICULO 77 PARA EL 13 DE NOVIEMBRE DEL 2018 A LAS 11:00 AM                                                                                                                                                                                                                                                                                                                                                                                                                                                                                                                                                                                                                                                                                                                                                                                                                                                                                                                                                                                                                                                                                                                                                                                                                                                  04/02/2020 FALLO CONFIRMA SENTENCIA                                                                                                                                                                                                                                                                                                                                                                                                                                                                                                                                                                        "/>
    <s v="TERMINADO"/>
    <d v="2020-02-10T00:00:00"/>
    <x v="1"/>
    <d v="2020-02-04T00:00:00"/>
    <s v="EL TRIBUNAL SUPERIOR DE BOGOTÁ PROFIERE FALLO DE SEGUNDA INSTANCIA, MEDIANTE LA CUAL CONFIRMA SENTENCIA DE PRIMERA INSTANCIA, EN LA QUE SE CONDENO A OPTIMIZAR A PAGAR INDEMNIZACION MORATORIA E INTESES SOBRE LAS CESANTIAS, ASÍ COMO LAS COSTAS A FAVOR DE LA DEMANDANDA."/>
    <n v="0"/>
    <n v="0"/>
    <n v="0"/>
    <m/>
    <m/>
  </r>
  <r>
    <n v="22"/>
    <n v="607"/>
    <n v="955591"/>
    <s v="76622400300120140077000"/>
    <e v="#N/A"/>
    <d v="2014-12-05T00:00:00"/>
    <n v="607"/>
    <s v="ROLDANILLO"/>
    <s v="JUZGADO CIVIL MUNICIPAL"/>
    <x v="0"/>
    <s v="EJECUTIVO SINGULAR"/>
    <s v="OSCAR ALVAREZ REYES"/>
    <n v="6436101"/>
    <s v="FONDO NACIONAL DEL AHORRO"/>
    <s v="Se  libre mandamiento de pago por la suma de $250.000 mas intereses de mora, costas y costos del proceso."/>
    <s v="COMJURIDICA"/>
    <n v="250000"/>
    <n v="0"/>
    <s v="EN CONTRA"/>
    <s v="POSIBLE "/>
    <s v="11/09/2017 AUTO APRUEBA LIQUIDACIÓN DE COSTAS                                                                                                                                                                                                                                                                                                                                                                                                                                                                                                                14/01/2020 SE SOLICITA DESISTIMIENTO TACITO DEL PROCESO                                                                                                                                                                                                                                                                                                                                                                                                                                                                                                                                                                                                                                                                                                                                                                                                                                                                                                                                                                                                                                                                                                                                                                                                                                                                                                          "/>
    <s v="TERMINADO"/>
    <d v="2019-05-31T00:00:00"/>
    <x v="1"/>
    <d v="2020-02-26T00:00:00"/>
    <s v="AUTO MEDIANTE EL CUAL DECRETAR EL DESISTIMIENTO TACITO EN EL PRESENTE PROCESO, NO HAY MEDIDA PREVIA QUE CANCELAR , ORDENAR DESGLOSE DEMANDA Y ANEXOS, ACEPTA PERSONERÍA APODERADO DELFNA Y CONTRA LA PRESENTE DECISION PROCEDEN LOS RECURSOS DE REPOSICIÓN Y/O APELACIÓN."/>
    <n v="0"/>
    <n v="0"/>
    <n v="0"/>
    <m/>
    <m/>
  </r>
  <r>
    <n v="23"/>
    <n v="433"/>
    <s v="NO REGISTRA"/>
    <s v="73001418900120180034200"/>
    <d v="2018-06-12T00:00:00"/>
    <d v="2018-05-23T00:00:00"/>
    <n v="433"/>
    <s v="IBAGUÉ"/>
    <s v="JUZGADO PRIMERO DE PEQUEÑAS CAUSAS Y COMPETENCIA MULTIPLE"/>
    <x v="0"/>
    <s v="REVISION CONTRATO DE MUTUO"/>
    <s v="LUIS ALBERTO SANTAMARIA REYES"/>
    <n v="93380343"/>
    <s v="FONDO NACIONAL DEL AHORRO"/>
    <s v="FALTA DEMANDA PARA LAS PRETENSIONES - SOLO ESTA SUBSANACIÓN"/>
    <s v="COMJURIDICA"/>
    <n v="30000000"/>
    <n v="0"/>
    <s v="EN CONTRA"/>
    <s v="POSIBLE "/>
    <s v="SE CONTESTÓ EL 24 DE AGOSTO DE 2018.                                                                                                                                    26/09/2019 AUTO FIJA FECHA AUDIENCIA Y/O DILIGENCIA SE FIJA FECHA PARA AUDIENCIA EL 18 DE FEBRERO DE 2020 A LAS 9:30 A.M. Y ORDENA OFICIAR.                                                            15/11/2019 AUTO SE ACEPTA RENUNCIA DE APODERADO, RECONOCE PERSONERIA Y ACEPTA SUSTITUCIÓN                                                                                                                                                                                                                                                                                                                                                                                                                                                                                                                                                                                                                                                                                                                                                                                                                                                                                                                                                                                                                                                                                                                                                                                                                                                                                                                                                                                                                                                                                                                                                                                                                                                                                                                                                                                                                          19/02/2020 ACTA AUDIENCIA"/>
    <s v="TERMINADO"/>
    <d v="2020-02-27T00:00:00"/>
    <x v="1"/>
    <d v="2020-02-18T00:00:00"/>
    <s v="EN AUDIENCIA PUBLICA SE PROFIERE FALLO DE PRIMERA INSTANCIA RESUELVE: DECLARAR NO PROBADAS LAS EXCEPCIONES PROPUESTAS POR EL FNA, ACCEDER A LA PRETENSION RESPECTO DE LA REVISIÓN DEL CONTRATO DE MUTUO CON INTERÉS CELEBRADO ENTRE EL DEMANANTE Y EL FNA, REVISIÓN QUE DEBE CUMPLIR CON LO DISPUESTO POR LA LEY 546 DE 1999 Y LA SENTENCIA T-611 DE 2005. SE REMITE MEMORANDO A CARTERA PARA LA CORRESPONDIENTE REVISIÓN."/>
    <n v="0"/>
    <n v="0"/>
    <n v="0"/>
    <m/>
    <m/>
  </r>
  <r>
    <n v="24"/>
    <n v="569"/>
    <n v="997857"/>
    <s v="11001310502320170008100"/>
    <d v="2019-05-08T00:00:00"/>
    <d v="2017-03-16T00:00:00"/>
    <n v="569"/>
    <s v="BOGOTA"/>
    <s v="TRIBUNAL SUPERIOR DE BOGOTÁ"/>
    <x v="1"/>
    <s v="ORDINARIO LABORAL"/>
    <s v="GABRIEL OVIEDO GIRALDO"/>
    <n v="7517453"/>
    <s v="FONDO NACIONAL DEL AHORRO Y OPTIMIZAR"/>
    <s v="QUE SE DECLARE QUE ENTRE OPTIMIZAR Y EL DEMANDANTE EXISTIÓ CONTRATO  DE TRABAJO  Y QUE TIENE DERECHOS A LAS PRESTACIONES SOCIALES DEJADAS DE CANCELAR."/>
    <s v="COMJURIDICA"/>
    <n v="16562320"/>
    <n v="0"/>
    <s v="EN CONTRA"/>
    <s v="PROBABLE"/>
    <s v="PODER PARA NOTIFICACIÓN Y ATENCIÓN DEL PROCESO                                                                                                                                   17/10/2019 AUTO FIJA FECHA AUDIENCIA Y/O DILIGEN CIACITA PARA EL 24 DE OCTUBRE DE 2019 - 9:45 AM                                                                                                                     31/10/2019 AL DESPACHO                                                                                                                        01/11/2019 SENTENCIA DE PRIMERA INSTANCIA-AUTO CONCEDE RECURSO DE APELACIÓN EN EFECTO SUSPENSIVO                                                                                               14/11/2019 A REPARTO EN EL TRIBUNAL                                                                                                          18/11/2019 AL DESPACHO POR REPARTO                                                                                                                                                                                                                                                                                                                                                                                                                                                                                                                15/01/2020 AUTO QUE ADMITE RECURSO                                                                                                                                                                                                                                                                         20/01/2020 AL DESPACHO                                                                                                                                                                                                                                                                                                                                                                                                                                                         31/01/2020 AL DESPACHO                                                                                                                                                                                                                                                                                                                                                                                                                                                                                                                                                                        12/02/2020 AUTO DE SUSTANCIACIÓN EN AUDIENCIA SE FIJA FECHA PARA CONTINUAR AUDIENCIA, EL 19 DE FEBRERO DE 2020 A LAS 4:30 PM"/>
    <s v="TERMINADO"/>
    <d v="2020-02-27T00:00:00"/>
    <x v="1"/>
    <d v="2020-02-19T00:00:00"/>
    <s v="EN AUDIENCIA SE PROFIERE FALLO DE SEGUNDA INSTANCIA RESUELVE: MODIFICAR PARCIALMENTE EL NUMERAL SEGUNDO DE LA SENTENCIA DE PRIMERA INSTANCIA, Y EN SU LUGAR CONDENAR A OPTIMIZAR AL PAGO DE LA INDEMNIZACIÓN MORATORIA POR $5.850.000, MODIFICAR PARCIALMENTE Y EN SU LUGAR CONDENAR A OPTIMIZAR AL PAGO DE LA INDEMNIZACIÓN MORATORIA $5.850.000, SUMA QUE DEBERÁ SER PAGADA POR CONFIANZA CON AFECTACIÓN A LA PÓLIZA 007987 DEL 5 DE ENERO DEL 2015, SOBRE LACUAL SE DECLARO EL SINIESTRO POR PARTE DEL MINISTERIO DE TRABAJO, CONFIRMAR EN LO DEMÁS, SIN COSTAS EN ESTA INSTANCIA."/>
    <n v="0"/>
    <n v="0"/>
    <n v="0"/>
    <m/>
    <m/>
  </r>
  <r>
    <n v="25"/>
    <n v="260"/>
    <s v="NO REGISTRA"/>
    <s v="817363189001 20140020800"/>
    <d v="2017-06-13T00:00:00"/>
    <d v="2017-02-09T00:00:00"/>
    <n v="260"/>
    <s v="SARAVENA"/>
    <s v="TRIBUNAL SUPERIOR DE ARAUCA"/>
    <x v="0"/>
    <s v="VERBAL DECLARATIVO"/>
    <s v="INDERLINA PIÑEROS PÍÑEROS"/>
    <n v="24249321"/>
    <s v="FNA- NOYRA PIÑEROS PIÑEROS Y OTROS"/>
    <s v="QUE SE DECLARE LA SIMULACIÓN DE LA NEGOCIACIÓN DE COMPRAVENTA OCTAVIO PIÑEROS PRIÑEROS Y NOURA PIÑEROS PIÑEROS."/>
    <s v="COMJURIDICA"/>
    <n v="32265843"/>
    <n v="0"/>
    <s v="EN CONTRA"/>
    <s v="POSIBLE "/>
    <s v="EN AUDIENCIA DE JUZGAMIENTO SE PROFIERE FALLO DE PRIMERA INSTANCIA RESUELVE: DECLARAR LA SIMULACIÓN CONTRATO COMPRAMENTE E.P. 853 DEL 12 DE DIEICMEBRE DEL 2015, DEJAR SIN EFECTOS LA CITADA E.P, OFICIAR A LA RESPECTIVA NOTARIA, ADVIERTE QUE LA DECISION NO PRODUCE EFECTO ALGUNO FRENTE AL FNA Y A LA GARANTÍA REAL REGISTRADA ANOTACIÓN 6, ORDENAR A LA DEMANDADA PAGAR $104.144.071, CONDENA EN COSTAS, LA PARTE DEMANDADA INTERPONE RECURSO DE APELACIÓN, ASÍ COMO EL FNA, EL CUA FUE CONCEDIDO EN EFECTO DEVOLUTIVO ANTE EL TRIBUNAL SUPERIOR DE ARAUCA.                                                                                                                                   07/10/2019 A SECRETARÍA_x000a_SE PROGRAMÓ COMO FECHA PARA PROFERIR LA SENTENCIA EL 7 DE NOVIEMBRE DE 2019 A LAS 4:00 DE LA TARDE. 10/1/2019 AL DESPACHO_x000a_PASA AL DESPACHO EL PROCESO DE LA REFERENCIA PARA PROFERIR LA DECISIÓN CORRESPONDIENTE                                                                                                       08/11/2019 FÍJESE COMO NUEVA FECHA PARA LA REALIZACIÓN DE LA AUDIENCIA EL DÍA JUEVES VEINTIOCHO (28) DE NOVIEMBRE DE DOS MIL DIECINUEVE (2019) A LAS TRES (3:00) DE LA TARDE                                                                                                      14/11/2019 AL DESPACHO                                                                                                 26/11/2019 FÍJESE COMO NUEVA FECHA PARA LA REALIZACIÓN DE LA AUDIENCIA EL DÍA 18 DE DICIEMBRE DE 2019 A LAS 3:00 DE LA TARDE.                                                                               03/12/2019 AL DESPACHO                                                                                                                                                                                                                                                                                                                               18/12/2019 AUTO FIJA FECHA AUDIENCIA Y/O DILIGENCIA_x000a_SE APLAZÓ LA AUDIENCIA PROGRAMADA PARA EL DÍA DE HOY Y SE FIJÓ COMO NUEVA FECHA EL DÍA 29 DE ENERO DE 2020 A LAS 3:00 P.M.                                                                                                                                                                                 16/01/2020 AL DESPACHO                                                                                                                                                                                                                                                                                                                                                                                                                                                                                                 28/01/2020 FÍJESE COMO NUEVA FECHA PARA LA REALIZACIÓN DE LA AUDIENCIA DONDE SE RESOLVERÁ EL RECURSO ODE APELACIÓN FORMULADO POR EL APODERADO JUDICIAL DEL DEMANDANTE EL 25 DE FEBRERO DE 2019 A LAS 3:00 P.M.                                                                                                                                                                                                                                 04/02/2020 AL DESPACHO                                                                                                                                                                                                                                                                                                                                                                                                                                                                                                                                                                        "/>
    <s v="TERMINADO"/>
    <d v="2020-02-10T00:00:00"/>
    <x v="1"/>
    <d v="2020-02-25T00:00:00"/>
    <s v="EN AUDIENCIA DEL TRIBUNAL PROFIERE FALLO DE SEGUNDA INTANCIA RESUELVE: CONFIRMAR LA SENTENCIA PROFERIDA EL 21 DE MARZO DEL 2019 POR EL JUZGADO PROMISCUO DEL CIRCUITO DE SARAVENA, SIN CONDENA EN COSTAS. SE REMITE MEMORANDO A CARTERA INFORMANDO COMO QUEDA LA OBLIGACIÓN A FAVOR DEL FN"/>
    <n v="0"/>
    <n v="0"/>
    <n v="0"/>
    <m/>
    <m/>
  </r>
  <r>
    <n v="26"/>
    <n v="31"/>
    <s v="NO REGISTRA"/>
    <s v="76001333300220140041500"/>
    <s v="29/10/2014"/>
    <d v="2014-10-29T00:00:00"/>
    <n v="31"/>
    <s v="CALI"/>
    <s v="JUZGADO SEGUNDO ADMINISTRATIVO DE ORALIDAD DEL CIRCUITO"/>
    <x v="4"/>
    <s v="ACCIÓN DE REPETICIÓN"/>
    <s v="FONDO NACIONAL DEL AHORRO"/>
    <n v="19484300"/>
    <s v="FNA-LUIS EDUARDO TRIVIÑO OBANDO"/>
    <s v="QUE SE DECLARE RESPONSABLE AL DEMANDADO POR LOS PERJUICIOS OCASIONADOS AL FNA POR LA CONDUCTA CULPOSA, QUE CONDUJO A PAGAR LA SUMA 71.583.911 PARA TERMINAR PROCESO EJECUTIVO EN CONTRA. QUE SE CONDENE A PAGAR AL FNA LA SUMA ANTES CITADA DEBIDAMENTE INDEXADA Y SE CONDENE EN COSTAS."/>
    <s v="ANDRÉS FELIPE FLOREZ ZULUAGA"/>
    <n v="71583911"/>
    <n v="0"/>
    <s v="A FAVOR"/>
    <s v="POSIBLE "/>
    <s v="AUTO APLAZA AUDIENCA PROGRAMADA PARA EL 16 DE AGOSTO, QUEDANDO PARA EL 22 DE AGOSTO DEL 2018 A LA 1:30 DE LA TARDE.                                                                                                                                                                                                                                                                                                                                                                                                                                                                                                                                                                                                                                                                                                                                                                                                                                                                                                                                                                                                                                                                                                                                                                                                                                                                                                                                                                                                                                                                                                                                                                                                                                                                                                                                                                                                                                                                                                                                                                                                 "/>
    <s v="TERMINADO"/>
    <d v="2018-08-22T00:00:00"/>
    <x v="0"/>
    <d v="2019-12-18T00:00:00"/>
    <s v="SENTENCIA DE PRIMERA INSTANCIA RESUELVE NEGAR LAS PRETENSIONES DE LA DEMANDA, CONDENA EN COSTAS A FAVOR DEL DEMANDA. SENTENCIA NO FUE PAELADA, SE GUN CONCEPTO DEL APODERADO, ARGUMENTANDO QUE PODRÍA HABER UNA CONDENA EN COSTAS."/>
    <n v="0"/>
    <n v="0"/>
    <n v="0"/>
    <s v="PENDIENTE LIQUIDACION"/>
    <m/>
  </r>
  <r>
    <n v="27"/>
    <n v="27"/>
    <n v="343936"/>
    <s v="76109333100220120009301"/>
    <s v="17/05/2013"/>
    <d v="2012-05-14T00:00:00"/>
    <n v="27"/>
    <s v="BUENAVENTURA"/>
    <s v="TRIBUNAL CONTENCIOSO ADMINISTRATIVO DEL VALLE DEL CAUCA"/>
    <x v="4"/>
    <s v="REPARACION DIRECTA"/>
    <s v="YANETH PATRICIA RIASCOS"/>
    <s v="66744609 "/>
    <s v="FONDO NACIONAL DEL AHORRO"/>
    <s v="REPARACION DIRECTA SE RECONOZCA DAÑOS Y PERJUICIOS MORALES Y MATERIALES CAUSADOS."/>
    <s v="BETTY CRESLER DE GRU"/>
    <n v="496260000"/>
    <n v="0"/>
    <s v="EN CONTRA"/>
    <s v="POSIBLE "/>
    <s v="EL 31 DE JULIO DEL 2017 AL DESPACHO PARA SENTENCIA.                                                                                                                                                                                                                                                                                                                                                                                                                                                                                                                                                                                                                                                                                                                                                                                                                                                                                                                                                                                                                                                                                                                                                                                                                                                                                                                                                                                                                                                                                                                                                                                                                                                                                                                                                                                                                                                                                                                                                                                         "/>
    <s v="TERMINADO"/>
    <d v="2017-07-31T00:00:00"/>
    <x v="1"/>
    <d v="2020-03-04T00:00:00"/>
    <s v="AUTO INTERLOCUTORIO 193 DEL 4 DE MARZO DEL 2020 PROFERIDO POR EL JUZGDO SEGNDO ADMINISTRTIVO ORAL DEL CIRCUITO DE BUENAVENTURA, POR MEDIO DEL CUAL ACEPTA EL DESISTIMIENTO DE LAS PRETENSIOES DE LA DEMANDA, INCLUYENDO EL RECURSO DE APELACIÓIN INTERPUESTO CONTRA LA SENTENCIA DEL 29 DE ABRIL DEL 2018."/>
    <n v="0"/>
    <n v="0"/>
    <n v="0"/>
    <m/>
    <m/>
  </r>
  <r>
    <n v="28"/>
    <n v="145"/>
    <n v="870804"/>
    <s v="11001310501020160012000"/>
    <d v="2016-09-08T00:00:00"/>
    <d v="2016-05-03T00:00:00"/>
    <n v="145"/>
    <s v="BOGOTA"/>
    <s v="TRIBUNAL SUPERIOR DEL DISTRITO JUDICIAL"/>
    <x v="1"/>
    <s v="ORDINARIO LABORAL"/>
    <s v="GLADYS MORA HERNÁNDEZ"/>
    <n v="51745650"/>
    <s v="FONDO NACIONAL DEL AHORRO"/>
    <s v="Que se declare la existencia de un contrato de trabajo (Articulos  23 y 24 CST)  entre el actor y el FONDO NACIONAL DEL AHORRO,. Pago de salarios  prestaciones de ley  y  de los  benéficos extralegales"/>
    <s v="COMJURIDICA"/>
    <n v="150000000"/>
    <n v="0"/>
    <s v="EN CONTRA"/>
    <s v="PROBABLE"/>
    <s v="SENTENCIA DE PRIMERA INSTANCIA DESFAVORABLE, DECLARAN EL CONTRATO CON EL FNA Y CONDENA A PAGAR CESANTÍAS, INDEMNIZACION MORATORIA, COSTAS FIJA $2.500.000 EN AGENCIAS, INTERPONEN RECURSO EL CUAL ES CONCEDIDO EN EFECTO SUSPENSIVO ANTE EL TRIBUNAL SUPERIOR DE BOGOTÁ                                                                                                                                   28/08/2019 FALLO CONFIRMA SENTENCIA, SIN COSTAS EN INSTANCIA. LA PARTE DEMANDADA INTERPONE RECURSO EXT. DE CASACIÓN. NOTIFICADA EN ESTRADOS                                                                                                                    20/09/2019 TRAMITES DE SECRETARIA_x000a_PASA AL GRUPO DE CASACIONES                                                                                                                                                                                                                                                                                                                                                                                                                                                                                                                                                                                                                                                                                                                                                                                                                                                                                                                                                                                                                                                                                                                                                                                                                                                                                                                                                                                                                                                                                                                                                                                                                                                                                                                                                                                                                          21/02/2020 AUTO RESUELVE CASACIÓN NIEGA CASACION, RECONOCE PERSONERIA"/>
    <s v="TERMINADO"/>
    <d v="2020-02-27T00:00:00"/>
    <x v="0"/>
    <d v="2019-08-28T00:00:00"/>
    <s v="SENTENCIA DE SEGUNDA INSTANCIA RESUELVE: CONFIRMAR LA SENTENCIA DE PRIMERA INSTANCIA PROFERIDA EL 11 DE FEBRERO DEL 2019, MEDIANTE LA CUAL CONDENÓ AL FNA A PAGAR A LA DEMANDANTE PRESTACIONES SOCIALES, BENEFICIOS CONVENCIONALES, SANCIÓN MORATORIA Y COSTAS, SIN COSTAS EN SEGUNDA INSTANCIA. EL 14 DE FEBRERO DEL 2020 EL TRIBUNAL NIEGA EL RECURSO DE APELACIÓN. "/>
    <n v="50544576.869999997"/>
    <n v="0"/>
    <n v="2500000"/>
    <m/>
    <m/>
  </r>
  <r>
    <n v="29"/>
    <n v="772"/>
    <s v="NO REGISTRA"/>
    <s v="3996-2019"/>
    <d v="2020-01-16T00:00:00"/>
    <d v="2019-09-30T00:00:00"/>
    <n v="772"/>
    <s v="BOGOTA"/>
    <s v="SUPERINTENDENCIAFINANCIERA"/>
    <x v="0"/>
    <s v="PROTECCIÓN AL CONSUMIDOR"/>
    <s v="CARLOS ALBERTO FORERO ROJAS"/>
    <n v="1075656183"/>
    <s v="FONDO NACIONAL DEL AHORRO"/>
    <s v="QUE SE OBLIGUE A LA ASESURADORA SOLIDARIA AL CUMPLIMIENTO DE LAS OBLIGACIONES ORIGINADAS DE LA RELACION COTNRACTUAL ENTRE LA MISMA Y EL FNA  Y EL SUSCRITO BENEFICIARIO DE LA POLIZA DE SEGURO DE DESEMPLEO Y POR CONSIGUIENTE PROCEDA AL PAGO DE LA INFEMNIZACIÓN"/>
    <s v="COMJURIDICA"/>
    <n v="17640000"/>
    <n v="0"/>
    <s v="EN CONTRA"/>
    <s v="POSIBLE "/>
    <s v="PODER PARA SU NOTIFICACIÓN Y ATENCIÓN DEL PROCESO                                                                                                                                                                                                                                                                                                                                                                                                                                                                                                                                                                                                                                                                                                                                                                                                                                                                                                                                                     22/01/2020 EL FNA SE NOTIFICA PERSONALMENTE                                                                                                                                                                                                                                                                                                                                                                                                                                                         03/02/2020 EL FNA CONTESTA DEMANDA                                                                                                                                                                                                                                                                                                                                                                                                                                                                                                                                                                        20/01/2020 SE CORRE TRASLADO DE LAS EXCEPCIONES PROPUESTAS EN LA CONTESTACIÓN DE DEMANDA"/>
    <s v="TERMINADO"/>
    <d v="2020-02-27T00:00:00"/>
    <x v="1"/>
    <d v="2020-03-04T00:00:00"/>
    <s v="SENTENCIA DE PRIMERA INSTANCIA RESUELVE ACEPTAR EL D ESSISTIMIENTO DE LA DEMANDA PRESENTADA POR EL DEMANDNATE, TERMINAR EL PROCESO, SIN COSTAS, ORDENA ARCHIVO DEL EXPEDIENTE. AUTO DEL 5 DE MARZO DEL 2020 SE PROCEDE A LA FINALIZACIÓN DEL EXPEDIENTE, EN RAZÓN A QUE FUERON SURTIDAS LAS ACTUACIONES CORRESPONDIENTE."/>
    <n v="0"/>
    <n v="0"/>
    <n v="0"/>
    <m/>
    <m/>
  </r>
  <r>
    <n v="30"/>
    <n v="502"/>
    <s v="NO REGISTRA"/>
    <s v="11001400304720180014600"/>
    <d v="2018-10-23T00:00:00"/>
    <d v="2018-06-22T00:00:00"/>
    <n v="502"/>
    <s v="BOGOTÁ"/>
    <s v="JUZGADO CUARENTA Y SIETE CIVIL MUNICIPAL"/>
    <x v="0"/>
    <s v="RESOLUCION CONTRATO"/>
    <s v="MARIA EUGENIA MORENO DIAZ"/>
    <n v="52747060"/>
    <s v="FNA - OSCAR ANCIZAR GOMEZ SALAS."/>
    <s v="QUE SE DECLARE LA RESOLUCIÓN DEL COTNRATO DE COMPRAVENTA CONTENIDO EN LA ESCRITURA PUBLIC 634 DEL 17 DE MARZO DEL 2009 DE LA NOTARIA 59 DE BOGOTÁ, SE ORDENA LA CANCELACIÓN DE LAS ANOTACIONES EN LA OFICINA DE REGISTRO Y CONDENAR EN COSTAS DEL PROCESO."/>
    <s v="COMJURIDICA"/>
    <n v="43817000"/>
    <n v="0"/>
    <s v="EN CONTRA"/>
    <s v="POSIBLE "/>
    <s v="PODER PARA NOTIFICACIÓN Y ATENCIÓN DEL PROCESO                                                                                                                                   31/05/2019 AL DESPACHO                                                                                                                                                                                                                                                                                                                                                                                                                                                                                                                                                                                                                                                                                                                                                                                                                                                                                                                                                                                                                                                                                                                                                                                                                                                                                                                                                                                                                                                                                                                                    12/02/2020 AUTO REQUIERE                                                                                                                                                                                                                                                                                      18/02/2020 AL DESPACHO"/>
    <s v="TERMINADO"/>
    <d v="2020-02-27T00:00:00"/>
    <x v="1"/>
    <d v="2020-02-11T00:00:00"/>
    <s v="SENTENCIA DE PRIMERA INSTANCIA RESUELVE: NEGAR LAS PRETENSIONES DE LA DEMANDA, DECLARAR TERMINADO EL PROCESO, CONDENAR EN COSTAS A LA DEMANDNATE, FIJA AGENCIAS EN DERECHO POR $877.803"/>
    <n v="0"/>
    <n v="877803"/>
    <n v="0"/>
    <m/>
    <m/>
  </r>
  <r>
    <n v="31"/>
    <n v="182"/>
    <n v="1377973"/>
    <s v="76001400301120160060200"/>
    <d v="2016-11-17T00:00:00"/>
    <s v="06/10/2016"/>
    <n v="182"/>
    <s v="CALI"/>
    <s v="JUZGADO ONCE CIVIL MUNICPAL DE ORALIDAD"/>
    <x v="0"/>
    <s v="VERBAL"/>
    <s v="FONDO NACIONAL DEL AHORRO"/>
    <n v="66900610"/>
    <s v="FNA-SORAYDA RIOJA MEDINA Y OTRO"/>
    <s v="QUE SE DECLARE ENRIQUECIMIENTO SIN JUSTA CAUSA Y SE CONDENE A PAGAR LA OBLIGACIÓN HIPOTECARIA A FAVOR DEL FNA"/>
    <s v="COMJURIDICA"/>
    <n v="100000000"/>
    <n v="0"/>
    <s v="A FAVOR"/>
    <s v="POSIBLE "/>
    <s v="SE APORTÓ NOTIFFICAICON EL 04-07-2018_x000a_30/05/2018 AUTO REQUIERE SO PENA DE DESISTIMIENTO_x000a_21/09/2017 AUTO RECONOCE PERSONERÍA AL DR. MEDINA_x000a_25/05/2017  AUTO REQUIERE                                                                                                                                   29/08/2019 TRASLADO C.G.P 5 DÍAS                                                                                                                                                                                                                                                                                                                                                                                                                                                                                                                                                                                                                                                                                                                                                                                                                                                                                                                                                                                                                                                                                                                                                                                                                                                   07/02/2020 AUTO FIJA FECHA AUDIENCIA Y/O DILIGENCIA                                                                                                                                                                                                                                                                                                                                                                                                                                                                                                                                                                        "/>
    <s v="TERMINADO"/>
    <d v="2020-02-10T00:00:00"/>
    <x v="1"/>
    <d v="2020-03-05T00:00:00"/>
    <s v="EN CONCILIACIÓN LAS PARTES LLEGAN A UN ACUERDO, LA DEMANDANTE PAGARA AL FNA $8.500.00, EL 6 DE ABRIL DEL 2020 LA SUMA DE $4.250.000 Y EL 6 DE MAYO DEL 2020 POR $4.250.000. LAS PARTES SOLICITAN LA TERMINACION DEL PROCESO."/>
    <n v="0"/>
    <n v="0"/>
    <n v="0"/>
    <m/>
    <m/>
  </r>
  <r>
    <n v="32"/>
    <n v="559"/>
    <n v="1094328"/>
    <s v="73001418900120160030400"/>
    <d v="2016-06-16T00:00:00"/>
    <d v="2016-05-25T00:00:00"/>
    <n v="559"/>
    <s v="IBAGUÉ"/>
    <s v="JUZGADO PRIMERO DE PEQUEÑAS CAUSAS Y COMPETENCIA MULTIPLE"/>
    <x v="0"/>
    <s v="ORDINARIO"/>
    <s v="JOSÉ DANIEL RODRIGUEZ SÁNCHEZ"/>
    <n v="5892045"/>
    <s v="FONDO NACIONAL DEL AHORRO"/>
    <s v="QUE SE DECLARE TERMINADO EL CONTRATO DE MUTUO CELEBRADO CON EL FNA, COMO CONSECUENCIA SE ORDENE PAGAR AL DEMANDANTE LA TOTALIDAD DE LAS CUOTAS CANCELADAS DESPUES DEL 11 DE JUNIO DEL 2013 Y EL RECONOCIMIENTO DE PERJUICIOS MORALES Y MATERIALES"/>
    <s v="COMJURIDICA"/>
    <n v="18845390"/>
    <n v="0"/>
    <s v="EN CONTRA"/>
    <s v="POSIBLE "/>
    <s v="25/06/20185. SE CANCELA LA AUDIENCIA PORQUE LA SUPERINTENDENCIA NO ALLEGÓ EL DICTAMEN_x000a_AUDIENCIA INICIAL PARA EL 25 DE JUNIO DE 2018 - A LAS 8:30AM                                                                                                                                   22/10/2019 FIJACION EN LISTA RECURSO DE REPOSICION. IBAGUÉ,                                                       22/10/2019 HOY A LAS 8 A.M., SE FIJA EN LISTA POR UN DÍA EL ANTERIOR RECURSO DE REPOSICIÓN. A PARTIR DEL SIGUIENTE HÁBIL CORRE EL TRASLADO DE TRES DÍAS A LA PARTE CONTRARIA PARA LO QUE ESTIME CONVENIENTE (ART. 110 Y 319 C.G.P.).ANAQUEL RECURSOS.                                                                                                              27/11/2019 AUTO RESUELVE REPOSICIÓN AUTO RESUELVE REPOSICION                                                                                                                                    13/12/2019 AUTO FIJA FECHA PARA LLEVAR ACABO LA AUDIENCIA                                                                                                                                                                                                                                                                                                                                                                                                                                                                                                                                                                                                                                                                                                                                                                                                                                                                             30/01/2020 AUTO FIJA FECHA AUDIENCIA Y/O DILIGENCIA_x000a_AUTO FIJA FECHA PARA LLEVAR ACABO LA AUDIENCIA CONSAGRADA EN EL ARTICULO 392 C.G.P                                                                                                                                                                                                                                                                                                                                                                                                                                                                                                                                                                                                                                                                                                                                                                                                         "/>
    <s v="TERMINADO"/>
    <d v="2019-06-25T00:00:00"/>
    <x v="1"/>
    <d v="2020-03-09T00:00:00"/>
    <s v="EN AUDIENCIA DE CONCILIACIÓN SE PROFIERE FALLO DE PRIMERA INSTANCIA RESUELVE: APROBAR EL ACUERDO CONCILIATORIO REALIZADO ENTRE LA PARTE DEMANDANTE Y EL REPRESENTANTE DEL FNA, DECLARAR LA TERMINACIÓN DEL PROCESO POR ACUERDO CONCILIATORIO, EL ACUERDO HACE TRANSITO A COSA JUZGADA Y PRESTA MERITO EJECUTIVO, SIN COSTAS,  EN FIRME ARCHIVAR PROCESO."/>
    <n v="0"/>
    <n v="0"/>
    <n v="0"/>
    <m/>
    <m/>
  </r>
  <r>
    <n v="33"/>
    <n v="201"/>
    <s v="NO REGISTRA"/>
    <s v="73001402200720160028900"/>
    <d v="2017-01-19T00:00:00"/>
    <d v="2016-10-19T00:00:00"/>
    <n v="201"/>
    <s v="IBAGUÉ"/>
    <s v="JUZGADO SEPTIMO CIVIL MUNICIPAL"/>
    <x v="0"/>
    <s v="VERBAL"/>
    <s v="ANA JULIA RIVERA DE CRISTANCHO"/>
    <n v="28513050"/>
    <s v="FONDO NACIONAL DEL AHORRO"/>
    <s v="QUE SE DECLARE QUE EL FNA INCUMPLIO EL CONTRATO CONTENIDO EN LA ESCRITURA PUBLICA 1988 DEL 3 DE OCTUBRE DE 1997 NDE LA NOTARIA QUINTA DE IBAGUE, POR HABER VARIADO UNILATERALMENTE EL SISTEMA DE AMORTIZACIÓN, DESCONOCIENDO EL SISTEMA INICIALMENTE PACTADO."/>
    <s v="COMJURIDICA"/>
    <n v="25000000"/>
    <n v="0"/>
    <s v="EN CONTRA"/>
    <s v="POSIBLE "/>
    <s v="30/08/2017 FIJAN FECHA DE AUDIENCIA DE SUSTENTACIÓN DE RECURSO  Y FALLO_x000a_08/08/2017 AUTO ADMITE RECURSO DE APELACIÓN_x000a_27/07/3017 SE REMITE OFICIO AL JUZGADO 5TO CIVIL CIRCUITO_x000a_15/07/2017 REPARTO PARA APELACIÓN.                                                                    SE DECLARÓ DESIERTO EL RECURSO.                                                                       TERMNADO                                                                                                                                   21/10/2019 AUTO ORDENA ARCHIVAR PROCESO POR TRAMITE CONCLUIDO.                                                                                                                                                                                                                                                                                                                                                                                                                                                                                                                                                                                                                                                                                                                                                                                                                                                                                                                                                                                                                                                                                                                                                                                                                                                                                                                                                                                                                                                                                                                                                                                                                                                                                                                                                                                                                                                                                                                                                                                                                                                                                                                                                                                                                                                                                                             "/>
    <s v="TERMINADO"/>
    <d v="2020-05-04T00:00:00"/>
    <x v="1"/>
    <d v="2019-10-18T00:00:00"/>
    <s v="EL DESPACHO  DECLARA DESIERTO EL RECURSO DE APELACIÓN  Y POR AUTO DEL 10 DE OCTUBRE DEL 2020  ORDENA EL ARCHIVO DEL EXPEDIENTE POR TRAMITE CONCLUIDO. "/>
    <n v="0"/>
    <s v="PENDIENTE"/>
    <n v="0"/>
    <m/>
    <m/>
  </r>
  <r>
    <n v="34"/>
    <n v="307"/>
    <n v="1144729"/>
    <s v="11001310502620170011000"/>
    <d v="2017-09-27T00:00:00"/>
    <d v="2017-08-02T00:00:00"/>
    <n v="307"/>
    <s v="BOGOTÁ"/>
    <s v="TRIBUNAL SUPERIOR DE BOGOTÁ"/>
    <x v="1"/>
    <s v="ORDINARIO LABORAL"/>
    <s v="EDEN RAFAEL CASTILLO"/>
    <n v="9313251"/>
    <s v="FONDO NACIONAL DEL AHORRO Y OPTIMIZAR"/>
    <s v="QUE SE DECLARE QUE ENTRE LOS DEMANDANTES Y OPTIMIZAR EXISTIÓ UNA RELACION LABORAL Y QUE NO CUMPLIO CON EL PAGO DE LAS PRESTACIONES SOCIALES A QUE TIENE DERECHO"/>
    <s v="COMJURIDICA"/>
    <n v="73000000"/>
    <n v="0"/>
    <s v="EN CONTRA"/>
    <s v="PROBABLE"/>
    <s v="SE LLEVO A CABO AUDIENCIA INICIAL  EL 27 DEL FEBRERO DEL 2019,LOS TESTIMONIOS SOLICITADOS POR LA DEMANDANTE SON MEDIANTE DESPACHO COMISORIO.                                                                                                                                   21/10/2019 AL DESPACHO POR REPARTO                                                                                                                                                                                                                                                                                                                               18/12/2019 AUTO QUE ADMITE RECURSO ADMITE APELACION, Y SEÑALA AUDIENCIA PARA EL 29 DE ENERO DEL 2020 A LAS 2:40 PM                                                                                                                                                                                 15/01/2020 AL DESPACHO                                                                                                                                                                                                                                                                                                                                                                                                                                                                                                                                                                                                                                                                                                                                                                                                                                                                                                                                                                                                                                                                                                                                                                                                                                                                                                                                                                                                                                                                                                                                                                                                                                                                                                                                                                                             "/>
    <s v="FALLO DE PRIMERA INSTANCIA"/>
    <d v="2019-10-21T00:00:00"/>
    <x v="1"/>
    <d v="2020-01-29T00:00:00"/>
    <s v="SENTENCIA DE SEGUNDA INSTANCIA RESUELVE: MODIFICAR EL NUMERAL SEGUNDO EL CUAL QUEDÓ ASÍ: CONDENAR A OPTIMIZAR A RECONOCER Y PAGAR AL DEMANDANTE LA INDEMNIZACIÓN  MORATORIA POR EL NO PAGO DE SALARIOS Y PRESTACIONES SOCIALES AL FINALIZAR EL VINCULO LABORAL LA SUMA DE $21.084.000, CONFIRMA EN LO DEMAS SIN COSTAS EN LA INSTANCIA."/>
    <n v="0"/>
    <n v="0"/>
    <n v="0"/>
    <m/>
    <m/>
  </r>
  <r>
    <n v="35"/>
    <n v="75"/>
    <n v="713356"/>
    <s v="11001400303620140070600"/>
    <d v="2015-04-24T00:00:00"/>
    <d v="2015-02-02T00:00:00"/>
    <n v="75"/>
    <s v="BOGOTÁ"/>
    <s v="JUZGADO VEINTIDOS CIVIL MUNICIPAL DE DESCONGESTION"/>
    <x v="0"/>
    <s v="RESOLUCIÓN CONTRATO"/>
    <s v="GARZON CAÑAS ASOCIADOS"/>
    <n v="9001696974"/>
    <s v="FONDO NACIONAL DEL AHORRO"/>
    <s v="SE DECLARE RESUELTO EL CONTRATO PROMESA DE COMPRAVENTA DEL 2 DE OCTUBRE DE 2012 ENTRE GARZON CAÑAS ASOCIADOS Y RODRIGO ACOSTA/IRIS YANETH VILLANUEVA, SE PROCEDA A LA CANCELACIÓN DE LA EP'8385 DEL 2 DE OCTUBRE DE 2012 NOTARIA 38 DE BOGOTÁ, SE ORDENE A LA OFICINA DE REGISTRO DE INSTRUMENTOS PUBLICOS CANCELACIÓN DEL REGISTRO EN EL FOLIO DE MATRICULA 50S-40269762, QUE SE CONDENE AL PAGO DE PERJUICIOS POR EL INCUMPLIMIENTO EN EL DESEMBOLSO DEL CREDITO Y SE CONDENE EN COSTAS."/>
    <s v="COMJURIDICA"/>
    <n v="120000000"/>
    <n v="0"/>
    <s v="EN CONTRA"/>
    <s v="POSIBLE "/>
    <s v="_x000a_22/01/2017 RESUELVE RECONOCE PERSONERÍA FIJA FECHA DE AUDIENCIA ART 101 DEL CPC PARA EL DIA 6 DE FEBRERO DE 2018 A LAS 9:30 AM_x000a_12/02/17 AL DESPACHO. _x000a_25/05/18 AUTO DECRETA PRUEBAS, FIJA FECHA DE AUDIENCIA 373 PARA EL 24 DE JULIO DEL 2018 A LAS 9:00 AM_x000a_24/07/18 AUTO REQUIERE AL DEMANDANTE PARA QUE EFECTUÉ NOTIFICACIÓN A LOS DEMANDADOS IRIS YANETH VILLANUEVA Y RODRIGO ACOSTA.                                                                                                                                   26/09/2019 AUTO FIJA FECHA AUDIENCIA Y/O DILIGENCIA_x000a_SE FIJA FECHA DE AUDIENCIA 25/10/2019                                                           AUTO RESUELVE RENUNCIA PODER                                                                                                                                                              03/12/2019 SENTENCIA REVOCADA_x000a_REVOCAR LOS NUMERALES 1º,2DO,3º,4º,5º,6º Y 7º DE LA PARTE RESOLUTIVA DE LA SENTENCIA APELADA PROFERIDA POR EL JUZGADO 49 DE PEQUEÑAS CAUSAS Y COMPETENCIA MULTIPLE DE BOGOTA D.C. ANTES JUZGADO 67 CIVIL MUNICIPAL DE ESTA CIUDAD.                                                                                                                                    11/12/2019 SALIDA DEL PROCESO                                                                                                                                                                                                                                                                                                                                                                                                                                                                                                                                                                                                                                                                                                                                                                                                                                                                                                                                                                                                                                                                                                                                                                                                                                                                                                                                                                                                                                                                                                                                                                                                                                                                                                                                                                                                                                                                                                                                                                                                                                                                                                                                                                         "/>
    <s v="OTROS"/>
    <d v="2018-02-06T00:00:00"/>
    <x v="1"/>
    <d v="2019-12-02T00:00:00"/>
    <s v="EN AUDIENCIA PUBLICA SE PROFIRIO FALLO DE SEGUNDA INSTANCIA RESUELVE: REVOCAR NUMERALES 1, 3, 4, 5, 6 Y 7 DE LA SENTENCIA APELADA, EN CONSECUENCIA: DECLARA ENTRE LOS DEMANDADOS INCUMPLIERON EL CONTRATO DE COMPRAVENTA, DECLARA LA RESOLUCION DEL CONTRATO, ORDENA DEMANDANTE PAGAR $1.000.000 MAS DE INDEXACIÓN A LA FECHA ASCIENDE A $307.614.08, ABSUELVE AL FNA DE LAS PRETENSIONES, NIEGA LA CONDENA EN PERJUICIOS CONDENA EN COSTAS DE PRIMERA Y SEGUNDA INSTANCIA  INCLUYE AGENCIAS $3.500.000, CONFIRMA EN LO DEMAS, DEMANDANTE SOLICIRTA ADICION ORDENANDO A LA NOTARIA LA CANCELACIÓN DE LA ESCRITURA . EL DESPACHO ACCEDE  ORDENANDO LA CANCELACIÓN DE LA ESCRITURA."/>
    <n v="0"/>
    <n v="0"/>
    <n v="0"/>
    <m/>
    <m/>
  </r>
  <r>
    <n v="36"/>
    <n v="359"/>
    <n v="1383993"/>
    <s v="11001400308520170168600"/>
    <d v="2018-02-09T00:00:00"/>
    <d v="2018-01-23T00:00:00"/>
    <n v="359"/>
    <s v="BOGOTÁ"/>
    <s v="JUZGADO OCHENTA Y CINCO CIVIL MUNICIPAL"/>
    <x v="0"/>
    <s v="VERBAL DE PERTENENCIA"/>
    <s v="NELCY FRAILE TIBACAN"/>
    <n v="51768705"/>
    <s v="FNA Y MIRIAM CUITIVA SIERRA Y OTROS"/>
    <s v="QUE SE DECLARE LA PERTENENCIA POR PRESCRIPCIÓN ADQUISITIVA DEL INMUEBLE OBJETO DEL PROCESO"/>
    <s v="COMJURIDICA"/>
    <n v="0"/>
    <n v="0"/>
    <s v="EN CONTRA"/>
    <s v="POSIBLE "/>
    <s v="08/05/18 AUTO REQUIERE A LA PARTE DEMANDANTE PARA EMPLAZAR A HEREDEROS INDETERMINADO, REQUIERE A LA SUPERINTENDENCIA DE NOTARIADO Y REGISTRO AL INCODER Y A LA UNIDAD ADMINISTRATIVA DE REPARACIÓN DE VÍCTIMAS PARA QUE DEN RESPUESTA A OFICIOS Y PONE EN CONOCIMIENTO RESPUESTAS DEL AGUSTIN CODAZZI                                                                                                                                    23/10/2019 AL DESPACHO                                                                                                                                   28/11/2019 AUTO FIJA FECHA AUDIENCIA Y/O DILIGENCIA FECHA: 12/12/2019 A LAS 9:30 AM                                                                                                                                                                                                                                                                                                                               19/12/2019 ACTA AUDIENCIA                                                                                                                                                                                                                                                                                                                                                                                                                                                                                                                                                                                                                                                                                                                                                                                                                                                                                                                                                                                                                                                                                                                                                                                                                                                                                                                                                                                                                                                                                                                                                                                                                                                                                                                                                                                                                                                                                                                                                                              "/>
    <s v="AUDIENCIA DE CONCILIACION"/>
    <d v="2019-12-19T00:00:00"/>
    <x v="1"/>
    <d v="2019-12-12T00:00:00"/>
    <s v="EN AUDIENCIA SE PROFIERE FALLO DE PRIMERA INSTANCIA RESUELVE: DECLARAR QUE PERTENECE EL DOMINIO PLENO DEL INMUEBLE OBJETO DEL PROCESO A LA DEMANDANTE, ORDENA A OFICINA DE REGISTRO INSCRIBA EL FALLO, CANCELAR LA ANOTACIÓN 13, CANCELAR LA INSCRIPCIÓN DE LA DEMANDA, ORDENAR COPIA DE LA SENTENCIA A REGISTRO, SIN COSTAS, FIJA HONORARIOS $600.000 Y ARCHIVAR LA ACTUACIÓN. NOTIFICADO EN ESTRADOS. FALLO NO ORDENA LA CANCELACIÓN DE LA HIPOTECA A FAVOR DEL FNA."/>
    <n v="0"/>
    <n v="0"/>
    <n v="0"/>
    <m/>
    <m/>
  </r>
  <r>
    <n v="37"/>
    <n v="682"/>
    <s v="NO REGISTRA"/>
    <s v="2131/2019"/>
    <d v="2019-08-05T00:00:00"/>
    <d v="2019-07-24T00:00:00"/>
    <n v="682"/>
    <s v="BOGOTÁ"/>
    <s v="SUPERINTENDENCIA FINANCIERA DE COLOMBIA"/>
    <x v="0"/>
    <s v="PROTECCIÓN AL CONSUMIDOR"/>
    <s v="CARLOS JULIO MATEUS CÁRDENAS"/>
    <n v="93365585"/>
    <s v="FONDO NACIONAL DEL AHORRO"/>
    <s v="QUE SE DECLARE QUE EL FNA FALTANDO 19 CUOTAS DE SUBSIDIO COBERTURA FRECH  APLICADAS A LA OBLIGACIÓN HIPOTECARIA  VULNERÓ LOS DERECHOS MINIMOS PARA ACCEDER A LA CITADA COBERTURA, APLICANDO EL DECRETO 1190/2012, AL PRESENTAR 2 CUOTAS EN MORA, EN CONSECUENCIA SOLICITA EL REINTEGRO  DEL DERECHO A LA COBERTURA FRECH, CON SU RESPECTIVO REATROAOCTIVO."/>
    <s v="COMJURIDICA"/>
    <n v="2800904"/>
    <n v="0"/>
    <s v="EN CONTRA"/>
    <s v="POSIBLE "/>
    <s v="NOTIFICACION DEMANDA                                                                                                                                  09/10/2019 SE PROGRAMA AUDIENCIA INICIAL PARA EL DIA 09 DE DICIEMBRE A LAS 02:00 PM Y SE SOLICITA AL FNA ALLEGUE PRUEBAS                                                                  23/10/2019 SE ALLEGA PRUEBAS POR PARTE DEL FNA                                                                                                                                                                                      05/12/2019 AUTO REPROGRAMA HORA DE AUDIENCIA                                                                                                                                    09/12/2019 SE LLEVA A CABO AUDIENCIA INICIAL Y SE DICTA FALLO NEGANDO LAS PRETENSIONES DE LA DEMANDA                                                                                                                                                                                                                                                                                                                                                                                                                                                                                                                                                                                                                                                     20/01/2020 SE CORRE TRASLADO DEL ESCRITO DE NULIDAD PRESENTADO POR LA PARTE ACTORA                                                                                                                                                                                                                                                                                                                                                                                                                                                         28/01/2020 AL DESPACHO PARA FIJAR FECHA DE AUDIENCIA                                                                                                                                                                                                                                                                                  10/02/2020 SE DECLARA LA NULIDAD DE LO ACTUADO DESDE EL DIA 09 DE DICIEMBRE DE 2019                                                                                                                                                                                                                                                                                                                                                                                                                                                                                                                                                                                                                                                                                                                                                                         "/>
    <s v="NOTIFICACION DEMANDA"/>
    <d v="2020-02-17T00:00:00"/>
    <x v="1"/>
    <d v="2019-12-09T00:00:00"/>
    <s v="EN AUDIENCIA PUBLICA SE PROFIERE FALLO DE PRIMERA INSTANCIA RESUELVE:  DECLARAR PROBADA LA EXCEPCIÓN DE PERDIDA DEL BENEFICIO POR INCUMPLIMIENTO DEL DEMANDANTE, DENEGAR LAS PRETENSIONES DE LADEMAND, SN COSTAS  NOTIFICADO EN ESTRADOS."/>
    <n v="0"/>
    <n v="0"/>
    <n v="0"/>
    <m/>
    <m/>
  </r>
  <r>
    <n v="38"/>
    <n v="176"/>
    <n v="903299"/>
    <s v="11001310501020160048100"/>
    <d v="2016-08-11T00:00:00"/>
    <s v="10/10/2016"/>
    <n v="176"/>
    <s v="BOGOTÁ"/>
    <s v="TRIBUNAL SUPERIOR DEL DISTRITO JUDICIAL"/>
    <x v="1"/>
    <s v="ORDINARIO LABORAL"/>
    <s v="DELBY TATIANA LATORRE CRUZ, LINA MARÍA GARZÓN TORRES y MÓNICA GARZÓN ESGUERRA"/>
    <s v="1015995590, 1020770018 Y 52753459"/>
    <s v="FONDO NACIONAL DEL AHORRO Y OTRAS TEMPORALES"/>
    <s v="QUE SE DECLARE QUE OPTIMIZAR INCUMPLIÓ CON EL PAGO CORRESPONDIENTE A LAS CESANTÍAS, PRIMA DE SERVICIOS, VACACIONES Y QUE SE DECLARE QUE EL FONDO NACIONAL DEL AHORRO ES SOLIDARIAMENTE RESPONSABLE."/>
    <s v="COMJURIDICA"/>
    <n v="13789100"/>
    <n v="0"/>
    <s v="EN CONTRA"/>
    <s v="PROBABLE"/>
    <s v="01/08/2018 AUTO ADMITE CONTESTACIÓN DE CONFIANZA Y FIJA FECHA DE AUDIENCIA PARA EL DÍA 16 DE OCTUBRE DE 2018 A LAS 2:30 PM                                                                                                                                   18/10/2019 AL DESPACHO                                                                                  12/11/2019 AUTOS DE SUSTANCIACIÓN RECHAZAR LA SOLICITUD DE RECONOCIMIENTO DE PERSONERIA                                                                              19/11/2019 AL DESPACHO                                                                                                                                                                                                                                                                                                  12/11/2019 AUTO DE SEÑALAMIENTO-_x000a_SEÑALA EL 21 DE ENERO DE 2020 A LAS 2:20 PM                                                                                                                                                                                           19/12/2019 AL DESPACHO                                                                                                                                                                                                                                                                                                                                                                                                                                                          21/01/2020 FALLO REVOCA NUMERAL 3° Y PARCIALMENTE EL 5° DE LA SENTENCIA. CONFIRMA EN LO DEMÁS. SIN COSTAS EN INSTANCIA.                                                                                                                                                                                                                                                                                                                                                                                                                                                                                                                                                                                                                                                                                                                                                                                                                                                                                                                                                                                                                                                                                                                                                                                                                                                                                                                                                                                                                                                                                                                    "/>
    <s v="SEGUNDA INSTANCIA"/>
    <d v="2019-04-11T00:00:00"/>
    <x v="1"/>
    <d v="2020-01-21T00:00:00"/>
    <s v="EN AUDIENCIA PUBLICA SE PROFIERE FALLO DE SEGUNDA INSTANCIA RESUELVE: REVOCAR EL NUMERAL TERCERO Y PARCIALMETE EL QUINTO, PARA EN SU LUGAR ABSOLVER A CONFIANZA, CONFIRMA EN LO DEMAS, SIN COSTAS, NOTIFICADO EN ESTRDOS."/>
    <n v="0"/>
    <n v="0"/>
    <n v="0"/>
    <m/>
    <m/>
  </r>
  <r>
    <n v="39"/>
    <n v="362"/>
    <s v="NO REGISTRA"/>
    <s v="11001310501820170058400"/>
    <d v="2018-02-23T00:00:00"/>
    <d v="2018-01-29T00:00:00"/>
    <n v="362"/>
    <s v="BOGOTÁ"/>
    <s v="JUZGADO DIECIOCHO LABORAL DEL CIRCUITO"/>
    <x v="1"/>
    <s v="FUERO SINDICAL -ACCION REINTEGRO"/>
    <s v="RUTH MYRIAN GÓMEZ MORA"/>
    <n v="51696011"/>
    <s v="FONDO NACIONAL DEL AHORRO"/>
    <s v="DECLARAR LA ILELGALIDAD DEL DESPIDO SIN JUSTA CAUSA, REINTEGRAR A LA DEMANDANTE, ODENAR PAGAR LAS PRESTACIONES DEJADAS DE CANCELAR Y CODNENAR EN COSTAS DEL PROCESO."/>
    <s v="COMJURIDICA"/>
    <n v="126000000"/>
    <n v="0"/>
    <s v="EN CONTRA"/>
    <s v="PROBABLE"/>
    <s v="EL 12 DE JUNIO DEL 2018 AUTO TERMINA PROCESO POR EXCEPCIONES PREVIAS. SE DECLARA PROBADA LA EXCEPCIÓN DE PRESCRIPCIÓN, EL APODERADO DE LA PARTE DEMANDANTE INTERPONE Y SUSTENTA RECURSO DE APELACIÓN, SE CONCEDE EN EL EFECTO SUSPENSIVO Y SE REMITE AL TRIBUNAL.                                                                                                                                    12/12/2018 AUTO APRUEBA LIQUIDACIÓN APRUEBA LIQUIDACION DE COSTAS Y ORDENA ARCHIVO DE LAS DILIGENCIAS                                                                                                                                                                  18/11/2019 AL DESPACHO                                                                                                                                                                                                                                                                                                                                                                                                                                                                                                                                                                                                                                                                                                                                                                                                                                                                                                                                                                                                                                                                                                                                                                                                                                                                                                                                                                                                                                                                                                                                                                                                                                                                                                                                                                                                                                                                                                                                                                                                                                                                                                                                                                                                                                                                                                             "/>
    <s v="AUDIENCIA DE CONCILIACION"/>
    <d v="2018-06-10T00:00:00"/>
    <x v="1"/>
    <d v="2018-10-01T00:00:00"/>
    <s v="SENTENCIA DE SEGUNDA INSTANCIA RESUELVE:  CONFIRMAR SENTENCIA DE PRIMERA INSTANCIA, MEDIANTE LA CUAL DECLARO LA PRESCRIPCIÓN PROPUESTA POR EL FNA Y CONDENA A LA DEMANDANTE EN COSTAS A FAVOR."/>
    <n v="0"/>
    <n v="800000"/>
    <n v="0"/>
    <m/>
    <m/>
  </r>
  <r>
    <n v="40"/>
    <n v="655"/>
    <s v="NO REGISTRA"/>
    <s v="11001400304920170090000"/>
    <d v="2019-06-25T00:00:00"/>
    <d v="2017-09-13T00:00:00"/>
    <n v="655"/>
    <s v="BOGOTÁ"/>
    <s v="JUZGADO 49 CIVIL MUNICIPAL"/>
    <x v="0"/>
    <s v="ORDINARIO"/>
    <s v="RUBEN DARIO CARRILLO RAMIREZ"/>
    <n v="79607181"/>
    <s v="FNA/DOLLY ESPERANZA CARVAJAL"/>
    <s v="QUE SE DE CLARE POR VIA DE PRESCRIPCION ORDINARIA QUE EL DEMANDANTE ES PROPIETARIO DEL BIEN INMUEBLE OBJETO DEL PROCESO DE PROPIEDAD DE DOLLY ESPERANZA CARVAJAL SANEZ , CON OCASIÓN DE LA PRESCRIPCION ADQUISITIVA DE DOMINIO EJERCIDA POR MÁS DE 10 AÑOS Y SEORDENE LA INSCRIPCIÓN DE LA DEMANDA. "/>
    <s v="COMJURIDICA"/>
    <n v="18392751.890000001"/>
    <n v="0"/>
    <s v="EN CONTRA"/>
    <s v="POSIBLE "/>
    <s v="NOTIFICACION DEMANDA                                                                                                                                  17/10/2019 AUTO FIJA FECHA AUDIENCIA Y/O DILIGENCIA FIJA FECHA AUDIENCIA ART. 375 C.G.P. , CONCEDE TERMINO PARA PRESENTAR EXPERTICIA                                                  05/11/2019 AL DESPACHO                                                                                                                           12/11/2019 AUTO PONE EN CONOCIMIENTO RECONOCE PERSONERIA Y PONE EN CONOCIMIENTO PERITAJE ART. 228 C.G.P.                                                                                                                            18/11/2019 AL DESPACHO                                                                                                                                                                                   03/12/2019 AUTO FIJA FECHA AUDIENCIA Y/O DILIGENCIA                                                                                                                                                                                                                                                                                                                                                                                                                                                                                                                                                                                                                                                                                                                                                                                                                                                                                                                                                                                                                                                                                                                                                                                                                                                                                                                                                                                                                                                                                                                                                                                                                                                                                                                                                                                                                                                                                                                                                                                                                                                                                                                                                                                                                                                                                                             "/>
    <s v="AUDIENCIA DE CONCILIACION"/>
    <d v="2019-12-03T00:00:00"/>
    <x v="1"/>
    <d v="2020-02-03T00:00:00"/>
    <s v="EN AUDIENCIA PUBLICA SE PROFIERE FALLO DE PRIMERA INSTANCIA RESUELVE: NEGAR LAS PRETENSIONES DE LA DEMANDA, CANCELAR EL REGISTRO DE LA DEMANDA, CONDENAR AL DEMANDANTE EN COSTAS FIJA AGENCIAS DE $1.000.000, NOTIFICADA EN ESTRADOS"/>
    <n v="0"/>
    <n v="1000000"/>
    <n v="0"/>
    <m/>
    <m/>
  </r>
  <r>
    <n v="41"/>
    <n v="520"/>
    <s v="NO REGISTRA"/>
    <s v="66001333300520180034500"/>
    <d v="2018-02-04T00:00:00"/>
    <d v="2018-11-09T00:00:00"/>
    <n v="520"/>
    <s v="PEREIRA"/>
    <s v="JUZGADO QUINTO ADMINISTRATIVO DEL CIRCUITO"/>
    <x v="4"/>
    <s v="REPARACIÓN DIRECTA"/>
    <s v="ESTRELLA ARROYAVE JARAMILLO Y OCTVAVIO BITRAGO GARCÁ"/>
    <s v="42028442 Y 10196352"/>
    <s v="FONDO NACIONAL DEL AHORRO"/>
    <s v="QUE SE DECLARE QUE EL FNA ES ADMINISTRATIVAMENTE RESPONSABLE DE LOS DAÑOS SUFRIDOS  A LOS DEMANDANTES, POR LA FALSA EXPECTATIVA CREADA  Y LA AFECTACIÓN A LAS EXPECTATIVAS Y ESTADOS DE CONFIANZA AL MOMENTO DE LA SUSCRIPCIÓN DE LA ESCRITURA PUBLICA 2877 DEL 2 DE SEPTIEMBRE DEL 2016. PERJUICIOS MORALES, DAÑO EMERGENTE Y LUCRO CESANTE."/>
    <s v="COMJURIDICA"/>
    <n v="28000000"/>
    <n v="0"/>
    <s v="EN CONTRA"/>
    <s v="POSIBLE "/>
    <s v="PODER PARA NOTIFICACIÓN Y ATENCIÓN DEL PROCESO.                                                                                                                                   22/10/2019 AUTO INTERLOCUTORIO DECLARA FALTA DE JURISDICCIÓN Y ORDENA REMITIR A LOS JUZGADOS CIVILES MUNICIPALES DE PEREIRA                                                                                                                                                                                                                                                                                                                                                                                                                                                                                                                                                                                                                                                                                                                                                                                                                                                                                                                                                                                                                                                                                                                                                                                                                                                                                                                                                                                                                                                                                                                                                                                                                                                                                                                                                                                                                                                                                                                                                                                                                                                                                                                                                                                                                                                                                                             "/>
    <s v="OTROS"/>
    <d v="2019-02-26T00:00:00"/>
    <x v="1"/>
    <d v="2020-01-15T00:00:00"/>
    <s v="EL DESPACHO PROFIERE AUTO EN EL CUAL RESUELVE: RECHARZAR LA DEMANDA, EN RAZÓN A QUE LA DEMANDANTE NO SUBSANO OPORTUNAMENTE LA MISMA."/>
    <n v="0"/>
    <n v="0"/>
    <n v="0"/>
    <m/>
    <m/>
  </r>
  <r>
    <n v="42"/>
    <n v="574"/>
    <s v="NO REGISTRA"/>
    <s v="70001400300320190005700"/>
    <d v="2019-05-28T00:00:00"/>
    <d v="2019-02-21T00:00:00"/>
    <n v="574"/>
    <s v="BOGOTÁ"/>
    <s v="JUZGADO TERCERO CIVIL MUNICIPAL"/>
    <x v="0"/>
    <s v="INSOLVENCIA"/>
    <s v="LUZ STELLA ACOSTA CARO"/>
    <n v="33107314"/>
    <s v="FNA Y OTROS ACREEDORES"/>
    <s v="QUE SE ADELANTE EL PROCESO DE INSOLVENCIA - FNA Y OTROS ACREEDORES"/>
    <s v="COMJURIDICA"/>
    <n v="75000000"/>
    <n v="0"/>
    <s v="A FAVOR"/>
    <s v="POSIBLE "/>
    <s v="PODER PARA NOTIFICACIÓN Y ATENCIÓN DEL PROCESO                                                                                                                                                                                                                                                                                                                                                                                                                                                                                                                                                                                                                                                                                                                                                                                                                                                                                                                                                                                                                                                                                                                                                                                                                                                                                                                                                                                                                                                                                                                                                                                                                                                                                                                                                                                                                                                                                                                                                                                                                                                                                                                                                                                                                                                                                                             "/>
    <s v="AUTO ADMISORIO DE LA DEMANDA"/>
    <d v="2019-05-29T00:00:00"/>
    <x v="1"/>
    <d v="2020-05-20T00:00:00"/>
    <s v="LA CARPETA DEVUELTA A JOHN SARMIENTO PARA CONTINUAR EL TRÁMITE EN EL CENTRO DE CONCILIACIÓN LIBORIO MEJIA, CORREO DEL 20 DE MAYO DEL 2020, DESCARGA DE LÑA BASE DE PROCESOS VIGENTES HASTA QUE SE DEFINA EN EL CENTRO DE CONCILIACIÓN."/>
    <n v="0"/>
    <n v="0"/>
    <n v="0"/>
    <m/>
    <m/>
  </r>
  <r>
    <n v="43"/>
    <n v="707"/>
    <s v="NO REGISTRA"/>
    <s v="2503/2019"/>
    <d v="2019-09-20T00:00:00"/>
    <d v="2019-09-11T00:00:00"/>
    <n v="707"/>
    <s v="BOGOTÁ"/>
    <s v="SUPERINTENDENCIA FINANCIERA DE COLOMBIA"/>
    <x v="0"/>
    <s v="PROTECCIÓN AL CONSUMIDOR"/>
    <s v="JESUS SALVADOR RIOS MARIN"/>
    <n v="3405411"/>
    <s v="FONDO NACIONAL DEL AHORRO"/>
    <s v="QUE SE ORDENE AL FNA DAR CUMPLIMIENTO  AL FALLO PROFERIDO POR EL TRIBUNAL SUPERIOR DE SANTA MARTA POR TENER CARÁCTER DE COSA JUZGADAY ADELANTAR GESTIONES PARA EXPEDIR EL RESPECTIVO PAZ Y SALVO Y ORDENAR AL FNA REALIZAR LAS ACTIVIDADES NECESARIAS, CON EL OBJETO DE LEVANTAR LA HIPOTECA O QUE SE ORDENE INICIAR COBRO EJECUTIVO."/>
    <s v="COMJURIDICA"/>
    <n v="303987920.30000001"/>
    <n v="0"/>
    <s v="EN CONTRA"/>
    <s v="POSIBLE "/>
    <s v="PODER PARA NOTIFICACION Y ATENCIÓN DEL ROCESO                                                                                                                                   16/10/2019 SE CONTESTA DEMANDA POR PARTE DEL FNA                                                               01/11/2019 SE CORREN TRASLADO DE LAS EXCEPCIONES                                                                   20/11/2019 AL DESPACHO PARA FIJAR FECHA DE AUDIENCIA                                                                                                                                    09/12/2019 AUTO FIJA FECHA DE AUDIENCIA INICIAL ART 372 CGP, PARA EL DIA 13 DE MARZO DE 2020 A LAS 09:00 AM                                                                                                                                                                                                                                                                                                                                                                                                                                                                                                                                                                                                                                                                                                                                                                                                                                                                                                                                                                                                                                                                                                                                                                                                                                                                                                                                                                                                                                                                                                                                                                                                                                                                                                                                                                                                                                                                                                       09/12/2019 AUTO FIJA FECHA DE AUDIENCIA INICIAL ART 372 CGP, PARA EL DIA 13 DE MARZO DE 2020 A LAS 09:00 AM-06/03/2020 SE DESIGNA SUPERINTENDENTE DELEGADO                                                                                                                                                                                                                                                                  "/>
    <s v="AUDIENCIA DE CONCILIACION"/>
    <d v="2020-03-17T00:00:00"/>
    <x v="1"/>
    <d v="2020-05-18T00:00:00"/>
    <s v="AUTO MEDIANTE EL CUAL RESUELVE: ACEPTAR EL DESISTIMIENTO PRESENTADO POR LAS PARTES, DAR POR TERMINADO EL PROCESO, SIN COSTAS Y ORDENA ARCHIVAR EL EXPEDIENTE Y AUTO DEL 19 DE MAYO DEL 2020, PROCEDE A LA FINALIZACION DEL EXPEDIENTE POR CUMPLIMIENTO DE LAS ACTUACIONES CORRESPONDIETES."/>
    <n v="0"/>
    <n v="0"/>
    <n v="0"/>
    <m/>
    <m/>
  </r>
</pivotCacheRecords>
</file>

<file path=xl/pivotCache/pivotCacheRecords2.xml><?xml version="1.0" encoding="utf-8"?>
<pivotCacheRecords xmlns="http://schemas.openxmlformats.org/spreadsheetml/2006/main" xmlns:r="http://schemas.openxmlformats.org/officeDocument/2006/relationships" count="644">
  <r>
    <n v="1"/>
    <n v="2"/>
    <n v="140494"/>
    <s v="27001310500120050041200"/>
    <d v="2005-04-05T00:00:00"/>
    <d v="2005-02-21T00:00:00"/>
    <n v="2"/>
    <s v="QUIBDÓ"/>
    <s v="JUZGADO CIVIL DEL CIRCUITO"/>
    <x v="0"/>
    <s v="DECLARACION DE PERTENENCIA"/>
    <s v="EMILSON ORTIZ CUESTA Y OTROS"/>
    <s v="11790102 "/>
    <s v="FONDO NACIONAL DEL AHORRO"/>
    <s v="EL DEMANDANTE PRETENDE DEMANDAR AL FNA CON LA INTENCION DE LOGRAR LA DECLARATORIA DE PERTENENCIA DE UN BIEN QUE FUE DE SU PADRE  Y EL CUAL FUE VENDIDO AL SEÑOR JOSE CONCEPCION CHAVERRA E HIPOTECADO AL FNA."/>
    <s v="COMJURIDICA"/>
    <n v="36484441"/>
    <n v="0"/>
    <x v="0"/>
    <x v="0"/>
    <s v="EL JUZGADO CIVIL CIRCUITO DECONGESTIÓN AVOCA CONOCIMIENTO Y ORDENA CITACIÓN PARA NOTIFICACIÓN AL SEÑOR CNMCEPCIÓN CHAVERRA Y EXHORTA AL APODERADO DEL DEMANDANTE RETIRE EL EDICTO, ENVÍE Y ALLEGUE CONSTANCIA DE RECIBO DE LA CITACIÓN, ORDENA ADEMÁS A LA PARTE DEMANDANTE REALIZAR NUEVAMENTE LAO DE LAS PERSONAS INDETERMINADAS                                                                                                                                    19/10/2019 AL DESPACHO_x000a_CON EL TERMIMO DE EMPLAZAMIENTO Y DE TRASLADO DE NOTIFICAICON DE LOS VINCULADOS VENCIDO.                                                                                           13/11/2019 AUTO RECONOCE PERSONERÍA.                                                                                                                                                                                                                                                                                                                                                                                                                                                                                             19/12/2019 AL DESPACHO CON EL TERMINO DE REGISTRO DE EMPLAZAMIENTO VENCIDO                                                                                                                                                                                                                                                                                                                                                                                                                                                                                                                                                                                                                                                                                                                                                                                                                                                                                                                                                                                                                                                                                                                                                                                                                                                                                                                                                                                                                                                                                                                                                                                                                                                                                                            06/03/2020 AUTO NOMBRA AUXILIAR DE LA JUSTICIA A.I.NO.0322, NOMBRA CURADOR AD .- LITEM AL DOCTOR DIONISIO SÁNCHEZ BENÍTEZ.                                                                                                                                                                                                                                                                  "/>
    <s v="PRIMERA INSTANCIA"/>
    <d v="2020-03-17T00:00:00"/>
    <m/>
  </r>
  <r>
    <n v="2"/>
    <n v="3"/>
    <n v="2127564"/>
    <s v="50313310300120050010200"/>
    <d v="2005-09-28T00:00:00"/>
    <d v="2005-08-23T00:00:00"/>
    <n v="3"/>
    <s v="GRANADA"/>
    <s v="JUZGADO CIVIL DEL CIRCUITO"/>
    <x v="0"/>
    <s v="CONCORDATO"/>
    <s v="OLGA ISABEL QUIÑONEZ GRANADOS"/>
    <n v="40415093"/>
    <s v="FONDO NACIONAL DEL AHORRO"/>
    <s v="PROCESO CONCORDATORIO DONDE  FNA RECLAMA OBLIGACION RESPALDADA CON HIPOTECA."/>
    <s v="COMJURIDICA"/>
    <n v="54805547"/>
    <n v="0"/>
    <x v="0"/>
    <x v="0"/>
    <s v="EL LIQUIDADOR SOLICITA AL FNA INFORME DE LA DEUDA ACTUAL Y LAS POSIBILIDADES DE SOLUCIÓN FINAL. EL FNA ENTREGA AL APODERADO ESTADO DE CUENTA Y PROPUESTA PARA CANCELACION DE OBLIGACION HIPOTECARIA.                                                                                                                                                                                                                                                                                                                                                                                                                                                                                                                                                                                                                       SE REMITE PODER A APODERADA                                                                                                                                                                                                                                                                                                                                                                                                                                                                                                                                                                                                                                                                                                                                                                                                                                                                                                                                                                                                                                                                                                                                                                                                                                                                                                                                                                                                                                                                                                                                                                                                                                                                                                                                                                                                                                                                                                                                                                              "/>
    <s v="PRIMERA INSTANCIA"/>
    <d v="2018-08-17T00:00:00"/>
    <m/>
  </r>
  <r>
    <n v="3"/>
    <n v="4"/>
    <n v="1365189"/>
    <s v="11001400300320060079700"/>
    <d v="2006-06-21T00:00:00"/>
    <d v="2006-06-21T00:00:00"/>
    <n v="4"/>
    <s v="BOGOTÁ"/>
    <s v="JUZGADO TERCERO CIVIL MUNICIPAL"/>
    <x v="0"/>
    <s v="ORDINARIO"/>
    <s v="FONDO NACIONAL DEL AHORRO"/>
    <n v="19352542"/>
    <s v="WILSON CARRERO FIGUEROA Y OTRA"/>
    <s v="QUE TANTO EL FNA COMO EL DEMANDO DEBEN AJUSTARSE A LOS PRECEPTUADO EN LA LEY 546-1999 Y LO ORDENADO POR LA SUPERINTENDENCIA BANCARIA EN EL SENTIDO DE ADOPTAR UN SISTEMA DE AMORTIZACIÓN EN UVR. ORDENAR QUE EL DEMANDANTE DEBE DAR A CEPTACIÓN O AQUICENCIA AL SISTEMA DE AMORTIZACIN EN UVR. EN CASO DE RENUENCIA TACITA O EXPRSA DE LOS DEUDORES A ACOGERSE AL SISTEMA EN UVR EL SEÑOR JUEZ ORDENARA AL FNA A REVERSAR LA COTNABILIDAD RELACIOANADA CON EL CREDITO OTORGADO Y AJUSTAR TODOS LOS PAGOS Y ABONOS EN LOS TÉRMINOS DE LA LEY 546/1999."/>
    <s v="COMJURIDICA"/>
    <n v="34000000"/>
    <n v="0"/>
    <x v="1"/>
    <x v="0"/>
    <s v="05/02/18 AUTO ESTESE DISPUESTO A AUTO DEL 7 DE NOVIEMBRE DE 2017_x000a_09/03/18 MEMORIAL CON RECURSO DE REPOSICIÓN_x000a_09/03/18 TRASLADO DEL REURSO INICIA EL 13/03/18 FIN 15/03/18_x000a_22/03/18 AL DESPACHO_x000a_06/04/18 AUTO NIEGA RECURSO POR EXTEMPORANEO_x000a_07/05/18 AL DESPACHO. _x000a_22/05/18 AUTO LIBRA MANDAMIENTO DE PAGO. 10/07/18 AUTO REQUIERE AL DEMANDANTE (PROCESO EJECUTIVO) PARA QUE INDIQUE EL FOLIO DE MATRICULA INMOBILIARIA SOBRE EL INMUEBLE DEL QUE SOLICITA LA MEDIDA._x000a_02/08/18 MEMORIAL CON SOLICITUD DE MEDIDAS CAUTELARES_x000a_14/08/18 AUTO DECRETA MEDIDA CAUTELAR                                                                                                                                                                                                                                                                                                                                                                                                                                                                                                                                                                                                                                                                                                                                                                                                                                                                                                                                                                                                                                                                                                                                                                                                                                                                                                                                                                                                                                                                                                                                                                                                                                                                                                                                                                                                                                                                                                                                                                                                                                                                                                                                                                                                                                                                                                                                                                                                                                                                                                                                                                                                              "/>
    <s v="PRIMERA INSTANCIA"/>
    <d v="2018-08-14T00:00:00"/>
    <m/>
  </r>
  <r>
    <n v="4"/>
    <n v="5"/>
    <n v="424056"/>
    <s v="47001310300520020037600"/>
    <d v="2006-01-13T00:00:00"/>
    <d v="2005-12-14T00:00:00"/>
    <n v="5"/>
    <s v="SANTA MARTA"/>
    <s v="JUZGADO QUINTO CIVIL MUNICIPAL"/>
    <x v="0"/>
    <s v="ORDINARIO GENERAL CIVIL"/>
    <s v="FONDO NACIONAL DEL AHORRO"/>
    <s v="12549088 "/>
    <s v="LUIS ALBERTO ZAPATA AMADO"/>
    <s v="BUSCA DECLARACIÓN DE EXISTENCIA DE OBLIGACIÓN HIPOTECARIA. CONCRETAMENTE QUE SE DECLARE QUE ENTRE EL FNA Y EL DEMANDADO EXISTE DE PLENO DERECHO UN CONTRATO DE MUTUO CON HIPOTECA CONTENIDO EN LA ESCRITURA PUBLICA NO.1316 DEL 26 DE JUNIO DE 1987 SUSCRITA EN LA NOTARIA 2 DEL CIRCUITO DE SANTA MARTA DEBIDAMENTE REGISTRADA EN LA OFICINA DE REGISTRO DE INSTRUMENTOS PUBLICOS"/>
    <s v="COMJURIDICA"/>
    <n v="7576542"/>
    <n v="0"/>
    <x v="1"/>
    <x v="0"/>
    <s v="PROCESO ARCHIVADO                                                                                                                                   // PROCESO ARCHIVADO. ESTÁ TERMINADO DESDE EL AÑO 2005                                                                                                                                                                                                                                                                                                                                                                                                                                                                                                                                                                                                                                                                                                                                                                                                                                                                                                                                                                                                                                                                                                                                                                                                                                                                                                                                                                                                                                                                                                                                                                                                                                                                                                                                                                                                                                                                                                                                                                                                                                                                                                                                                                                                                                                                                                                                                                                                                                                                           "/>
    <s v="OTROS"/>
    <d v="2019-04-01T00:00:00"/>
    <m/>
  </r>
  <r>
    <n v="5"/>
    <n v="6"/>
    <n v="417909"/>
    <s v="25000232600020020174701"/>
    <d v="2011-05-26T00:00:00"/>
    <d v="2011-05-26T00:00:00"/>
    <n v="6"/>
    <s v="BOGOTÁ"/>
    <s v="TRIBUNAL ADMINISTRATIVO DE CUNDINAMARCA"/>
    <x v="0"/>
    <s v="EJECUTIVO"/>
    <s v="FONDO NACIONAL DEL AHORRO "/>
    <s v="08000075109 "/>
    <s v="INMOBILIARIA ROBERTO COLINS Y CIA. LTDA"/>
    <s v="QUE POR LA VIA DEL PROCESO EJECUTIVO DE MAYOR CUANTIA SE DOCTEN MANDAMIENTOS DE PAGO A FAVOR DEL FNA Y EN CONTRA DE LA INMOBILIARIA LA SUMA DE $214.494.595.42 MAS INTERESES DE MRA LIQUIDADOS A LA TASA CORRESPONDIENTE A CADA PERIOD CERTIFICADO PR LA SUPERINTENDENCIA BANCARIA DESDE EL 12 DE SEPTIEMBRE DE 2001 Y HASTA CUANDO SE PRODUZCA EL PAGO EFECTIVO DE LA TOTALIDAD DE LA SUMA ADEUDADA Y CONDENA EN COSTAS Y AGENCIAS EN DERECHO."/>
    <s v="PALACIO JOUVE &amp; GARGÍA ABOGADOS"/>
    <n v="214494595.41999999"/>
    <n v="0"/>
    <x v="1"/>
    <x v="0"/>
    <s v="SE RADICA MEMORIAL ANTE EL TRIBUNAL ADMINISTRATIVO DE CUNDINAMARCA, SOLICITANDO PONER A DISPOSICIÓN DEL FNA LOS BIENES MUEBLES Y ENSERES OBJETO DE SECUESTRO Y EMBARGO DENTRO DEL PROCESO.                                                                                                                                                                                                                                                                                                                                                                                                                                                                                                                                                                                                                                                                                                                                                                                                                                                                                                                                                                                                                                                                                                                                                                                                                                                                                                                                                                                                                                                                                                                                                                                                                                                                                                                                                                                                                                                                                                                                                                                                                                                                                                                                                                                                                                                                                                                                                                                                                                                                           "/>
    <s v="SEGUNDA INSTANCIA"/>
    <d v="2020-03-18T00:00:00"/>
    <m/>
  </r>
  <r>
    <n v="6"/>
    <n v="7"/>
    <n v="138121"/>
    <s v="25000231500020060102100"/>
    <d v="2006-11-17T00:00:00"/>
    <d v="2006-10-09T00:00:00"/>
    <n v="7"/>
    <s v="BOGOTÁ"/>
    <s v="JUZGADO DECIMO ADMINISTRATIVO DE DESCONGESTION"/>
    <x v="1"/>
    <s v="ACCION DE GRUPO"/>
    <s v="MARIA CRISTINA RODRIGUEZ ESPAÑA"/>
    <n v="51650556"/>
    <s v="FONDO NACIONAL DEL AHORRO"/>
    <s v="Graves averias a las estructura, en la urbanización San Mateo  II Sector. El FNA cofinció el proyecto."/>
    <s v="EDILBERTO CASTELLANOS APONTE"/>
    <n v="2356200000"/>
    <n v="0"/>
    <x v="0"/>
    <x v="0"/>
    <s v="EL EXPEDIENTE SE ENCUENTRA AL DESPACHO PARA FALLO DE SEGUNDA INSTANCIA"/>
    <s v="SEGUNDA INSTANCIA"/>
    <d v="2020-03-18T00:00:00"/>
    <m/>
  </r>
  <r>
    <n v="7"/>
    <n v="8"/>
    <n v="104150"/>
    <s v="25000232600020060167900"/>
    <d v="2007-04-23T00:00:00"/>
    <d v="2007-01-23T00:00:00"/>
    <n v="8"/>
    <s v="BOGOTÁ"/>
    <s v="TRIBUNAL ADMINISTRATIVO DE CUNDINAMARCA"/>
    <x v="2"/>
    <s v="REPARACION DIRECTA"/>
    <s v="GUILLERMO AUGUSTO RODRIGUEZ VELANDIA"/>
    <s v="17126976 "/>
    <s v="FONDO NACIONAL DEL AHORRO"/>
    <s v="EL DEMANDANTE CONSIDERA QUE EL INMUEBLE FUE MAL SECUESTRADO AL DEJARLO , EL SECUESTRE, EN DEPOSITO GRATUITO."/>
    <s v="COMJURIDICA"/>
    <n v="221820000"/>
    <n v="0"/>
    <x v="0"/>
    <x v="0"/>
    <s v="FUE REMITIDO AL CONSEJO DE ESTADO Y DESDE EL 26/08/2016 SE ENCUENTRA AL DESPACHO PARA FALLO                                                                                                                                   //31/07/2019 REGISTRA PROYECTO_x000a_SALA NO. 028 DE 2019. PROYECTO DE SENTENCIA PARA SER DISCUTIDO EN LA SALA DE LA SUBSECCIÓN B CONVOCADA PARA EL DÍA 31 DE JULIO DE 2019 A PARTIR DE LAS DOS DE LA TARDE (2:00 P.M.).                                                                                                                                                                                                                                                                                                                                                                                                                                                                                                                                                                                                                                                                                                                                                                                                                                                                                                                                                                                                                                                                                                                                                                                                                                                                                                                                                                                                                                                                                                                                                                                                                                                                                                                                                                                                                                                                                                                                                                                                                                                                                                                                                                                                                                                                                                                                                                                                                                                                           "/>
    <s v="SEGUNDA INSTANCIA"/>
    <d v="2019-07-31T00:00:00"/>
    <m/>
  </r>
  <r>
    <n v="8"/>
    <n v="9"/>
    <s v="NO APLICA"/>
    <s v="41001310400520150001900"/>
    <d v="2006-08-22T00:00:00"/>
    <d v="2006-08-22T00:00:00"/>
    <n v="9"/>
    <s v="NEIVA"/>
    <s v="JUZGADO QUINTO PENAL DEL CIRCUITO"/>
    <x v="3"/>
    <s v="PENAL"/>
    <s v="FONDO NACIONAL DEL AHORRO"/>
    <n v="37674010"/>
    <s v="JOSE ROLANDO ARCINIEGAS"/>
    <s v="ENRIQUECIMIENTO SIN JUSTA CAUSA - QUE SE ADMITA LA DEMANDA DE PARTE CIVIL EN CONTRA DELOS SEÑORESJOSE ROLANDO ARCINIEGAS CARDOZO, RUBEN DARIO OCAMPO VALENCIA Y NAYME FERNANDA ROJAS MENDEZ QUE SE CONDENE A LOS DEMANDADOS AL PAGO DE LOS PERJUICIOS MATERIALES, CAUSADOS CON OCASIÓN DE LOS HECHOS INVESTIGADOS CONDENAR A LOS DEMANDADOS AL PAGO DE COSTAS Y GASTOSROCESALES, QUE SE CAUSEN CON OCASION DE LA PRESENTE DEMANDA"/>
    <s v="JULIO CESAR VILLANUEVA VARGAS"/>
    <s v="INDETERMINADO"/>
    <n v="0"/>
    <x v="1"/>
    <x v="0"/>
    <s v="OFICIO DIRIGIDO AL DR. TEODOMIRO LOZADA SERRATO, CITANDOLO A RENDIR TESTIMONIO.                                                                                                                                                                                                                                                                                                                                                                                                                                                                                                                                                                                                                                                                                                                                                                                                                                                                                                                                                                                                                                                                                                                                                                                                                                                                                                                                                                                                                                                                                                                                                                                                                                                                                                                                                                                                                                                                                                                                                                                                                                                                                                                                                                                                                                                                                                                                                                                                                                                                           "/>
    <s v="PRUEBAS"/>
    <d v="2020-03-18T00:00:00"/>
    <m/>
  </r>
  <r>
    <n v="9"/>
    <n v="10"/>
    <s v="NO APLICA"/>
    <s v="110016101911200801370"/>
    <d v="2009-06-08T00:00:00"/>
    <d v="2008-12-29T00:00:00"/>
    <n v="10"/>
    <s v="BOGOTÁ"/>
    <s v="FISCALIA 105 UNIDAD PRIMERA DE DELITOS DE PATRIMONIO, ECONÓMICO Y FE PÚBLICA"/>
    <x v="3"/>
    <s v="PENAL"/>
    <s v="FONDO NACIONAL DEL AHORRO"/>
    <s v="SIN DATO"/>
    <s v="AVERIGUACION DE RESPONSABLES"/>
    <s v="FALSEDAD IDEOLOGICA EN DOCUMENTO PÚBLICO AGRAVADA, EN CONCURSO CON FALSEDAD EN DOCUMENTO PRIVADO, ESTAFA Y FRAUDE PROCESAL POR LEVANTAMIENTO ILEGAL Y FRAUDULENTO DE GRAVAMEN DE HIPOTECA QUE GARANTIZABA OBLIGACIÓN CREDITICIA"/>
    <s v="EDILBERTO CASTELLANOS APONTE"/>
    <s v="INDETERMINADO"/>
    <n v="0"/>
    <x v="1"/>
    <x v="0"/>
    <s v="EL EXPEDIENTE SE ENCUENTRA EN LA FISCALIA 105 UNIDAD PRIMERA DE DELITOS CONTRA LA FE PUBLICA EN INVESTIGACIÓN PRELIMINAR"/>
    <s v="PRUEBAS"/>
    <d v="2020-03-18T00:00:00"/>
    <m/>
  </r>
  <r>
    <n v="10"/>
    <n v="11"/>
    <n v="140448"/>
    <s v="18001310300120080003500"/>
    <s v="24/04/2008"/>
    <d v="2008-11-25T00:00:00"/>
    <n v="11"/>
    <s v="FLORENCIA"/>
    <s v="JUZGADO PRIMERO CIVIL DEL CIRCUITO"/>
    <x v="0"/>
    <s v="ORDINARIO GENERAL CIVIL"/>
    <s v="NURTH BELIS ALMARIO LOZADA"/>
    <s v="36178166 "/>
    <s v="FONDO NACIONAL DEL AHORRO"/>
    <s v="PRETENDE SE DECLARE LA SIMULACION DE CONTRATO DE COMPRA VENTA POR PARTE DEL SEÑOR GERSON ALMARIO ROJAS QUIEN LO GRAVO CON OBLIGACION REAL AL FNA"/>
    <s v="ALBA CASTRO MENDEZ"/>
    <n v="500000000"/>
    <n v="0"/>
    <x v="0"/>
    <x v="0"/>
    <s v="SE LLEVÓ A CABO LA AUDIENCIA DE CONCILIACIÓN, NO SE CONCILIÓ, ORDENA SEGUIR ADELANTE CON LAS DEMANDAS ETAPAS PROCESALES.                                                                                                                                                                                                                                                                                                                                                                                                                                                                                                                                                                                                                                                                                                                                                                                                                                                                                                                                                                                                                                                                                                                                                                                                                                                                                                                                                                                                                                                                                                                                                                                                                                                                                                                                                                                                                                                                                                                                                                                                                                                                                                                                                                                                                                                                                                                                                                                                                                                                           "/>
    <s v="PRIMERA INSTANCIA"/>
    <d v="2020-03-18T00:00:00"/>
    <m/>
  </r>
  <r>
    <n v="11"/>
    <n v="12"/>
    <n v="1376548"/>
    <s v="11001333102120080047400"/>
    <d v="2009-04-28T00:00:00"/>
    <d v="2009-01-15T00:00:00"/>
    <n v="12"/>
    <s v="BOGOTÁ"/>
    <s v="JUZGADO VEINTIUNO ADMINISTRATIVO DEL CIRCUITO"/>
    <x v="1"/>
    <s v="ACCION POPULAR"/>
    <s v="MARTIN AYALA Y OTROS "/>
    <s v="80413017 "/>
    <s v="FONDO NACIONAL DEL AHORRO"/>
    <s v="LOS ACCIONANTES CONSIDERAN QUE EL FNA DEBE RESPONDER POR EL INCUMPLIMIENTO DEL CONSTRUCTOR DEL CONJUNTO RESIDENCIAL"/>
    <s v="COMJURIDICA"/>
    <n v="2100000000"/>
    <n v="0"/>
    <x v="0"/>
    <x v="0"/>
    <s v="&quot;ESTA DIRIMIENDO CONFLICTO DE COMPETENCIA EN EL CONSEJO SUPERIO DE LA JUDICATURA_x000a_28/11/17 RADICADO MEMORIAL CON SOLICITUD_x000a_22/01/18 EL CONSEJO SUPERIOR MEDIANTE OFICIO SJ ACLP 00150 DEVUELVE PROCESO DIRIMIENDO CONFLICTO DE COMPETENCIA_x000a_12/02/18 AUTO CONCEDE APELACIÓN_x000a_23/03/18 SE REMITE PROCESO AL TRIBUNAL_x000a_05/06/18 MEMORIAL CON RENUNCIA DE PODER&quot;_x000a_27/02/18 AL DESPACHO EN EL TRIBUNAL                                                                                                                                   23/02/2018 OFICIO REMISORIO_x000a_CON OFICIO 0096 COPIAS PARA SURTIR RECURSO DE APELACION EN EL EFECTO DEVOLUTIVO                                                                                                                                                                                                                                                                                                                                                                                                                                                                                                                                                                                                                                                                                                                                                                                                                                                                                                                                                                                                                                                                                                                                                                                                                                                                                                                                                                                                                                                                                                                                                                                                                                                                                                                                                                                                                                                                                                                                                                                                                                                                                                                                                                                                                                                                                                                                                                                                                                                                           10/03/2020 AL DESPACHO"/>
    <s v="FALLO DE PRIMERA INSTANCIA"/>
    <d v="2020-03-10T00:00:00"/>
    <m/>
  </r>
  <r>
    <n v="12"/>
    <n v="13"/>
    <n v="338364"/>
    <s v="13001310300320110002700"/>
    <d v="2010-03-25T00:00:00"/>
    <d v="2011-02-03T00:00:00"/>
    <n v="13"/>
    <s v="CARTAGENA"/>
    <s v="JUZGADO TERCERO CIVIL DEL CIRCUITO"/>
    <x v="0"/>
    <s v="EJECUTIVO DENTRO DEL ORDINARIO"/>
    <s v="FONDO NACIONAL DEL AHORRO"/>
    <n v="45480350"/>
    <s v="PRUDENCIA MEDINA MONTERROSA"/>
    <s v="SE LIBRE MANDAMIETO DE PAGO A AFAVOR DEL FNA POR LAS SUMAS ORDENADAS EN SENTENCIA DEL 29 DE FEBRERO DEL 2015."/>
    <s v="CARLOS ANTONIO MUSKUS OTERO"/>
    <n v="130132728.39"/>
    <n v="0"/>
    <x v="1"/>
    <x v="0"/>
    <s v="Pendiente designanción de Curador Ad Litem a la demandada pues no se pudo notificar en las direcciones conocidas por el FONDO NACIONAL DEL AHORRO"/>
    <s v="FALLO DE PRIMERA INSTANCIA"/>
    <d v="2020-03-18T00:00:00"/>
    <m/>
  </r>
  <r>
    <n v="13"/>
    <n v="15"/>
    <n v="140507"/>
    <s v="11001310301220020099301"/>
    <d v="2010-09-28T00:00:00"/>
    <d v="2010-09-28T00:00:00"/>
    <n v="15"/>
    <s v="BOGOTÁ"/>
    <s v="JUZGADO DOCE CIVIL DEL CIRCUITO"/>
    <x v="0"/>
    <s v="EJECUTIVO"/>
    <s v="FONDO NACIONAL DEL AHORRO"/>
    <s v="17167507 "/>
    <s v="JESUS HUMBERTO ROMERO y AIXA PATRICIA ARIAS"/>
    <s v="DECRETAR A CARGO DE LOS DEMANDADOS Y A FAVOR DEL DEMANDANTE, EL CUMPLIMIENTO DEL CONTRATO DE COMPRAVENTA CONTENIDO EN LA ESCRITUA PUBLICA NUMERO 781 DEL 06 DE MAYO DE 1997 EN LA NOTARIA 26 DE BOGOTA A FAVOR DEL FNA. "/>
    <s v="COMJURIDICA"/>
    <n v="42060200"/>
    <n v="0"/>
    <x v="1"/>
    <x v="0"/>
    <s v="Pendiente que fijen nueva fecha para audiencia del artículo 372 CGP, la anterior no se llevó a cabo por excusa del apdoerado demandado"/>
    <s v="AUDIENCIA DE CONCILIACION"/>
    <d v="2020-03-18T00:00:00"/>
    <m/>
  </r>
  <r>
    <n v="14"/>
    <n v="17"/>
    <s v="NO APLICA"/>
    <s v="11001310905620160002400"/>
    <d v="2007-05-17T00:00:00"/>
    <d v="2008-11-01T00:00:00"/>
    <n v="17"/>
    <s v="BOGOTÁ"/>
    <s v="JUZGADO 56 PENAL DEL CIRCUITO"/>
    <x v="3"/>
    <s v="PENAL"/>
    <s v="FONDO NACIONAL DEL AHORRO"/>
    <n v="51890174"/>
    <s v="MARTHA YANETH PAEZ PAEZ"/>
    <s v="SE SOLICITA LA CANCELACION DE REGISTROS OBTENIDOS FRAUDULENTAMENTE, DISPONER DEJAR SIN VIGENCIA LA ESCRITURA DE CANCELACION DE HIPOTECA 6879 DE 25 DE NOVIEMBRE DE 2003 DE LA NOTARIA 24 DE BOGOTA, EN RAZON A QUE LA MISMA SE EXTENDIO CON FUNDAMENTO EN UN PAZ Y SALVO OBTENIDO DE MANERA FRAUDULENTA, LA DEUDORA CONOCIA QUE ERA DEUDORA TODAVIA DEL FNA."/>
    <s v="JAIME TAMAYO TAMAYO"/>
    <s v="INDETRMINADA"/>
    <n v="0"/>
    <x v="1"/>
    <x v="0"/>
    <s v="AL DESPACHO PARA FALLO                                                                                                                                                                                                                                         "/>
    <s v="SEGUNDA INSTANCIA"/>
    <d v="2020-03-18T00:00:00"/>
    <m/>
  </r>
  <r>
    <n v="15"/>
    <n v="19"/>
    <s v="NO APLICA"/>
    <s v="01840/07"/>
    <d v="2008-06-09T00:00:00"/>
    <d v="2008-04-30T00:00:00"/>
    <n v="19"/>
    <s v="BOGOTÁ"/>
    <s v="FISCALÍA SECCIONAL 96 UNIDAD PRIMERA ESPECIALIZADA DELITOS CONTRA EL PATRIMONIO Y LA FÉ PÚBLICA"/>
    <x v="3"/>
    <s v="PENAL"/>
    <s v="FONDO NACIONAL DEL AHORRO"/>
    <n v="79955210"/>
    <s v="RICARDO GECHEM TURBAY"/>
    <s v="QUE SE DECLARE COMO VICTIMA AL FNA DE LA CONDUCTA DELICTIVA (FALSEDAD EN DOCUMENTO), HECHOS COMETIDOS POR EL SEÑOR RODRIGO GECHEM TURBAY. 2. QUE SE ORDENELA SUSPENSION DEL PODER DISPOSITIVO SOBRE EL BIEN INMUEBLE CON FOLIO DE MATRICULA INMOBILIARIA 50N-485167."/>
    <s v="EDILBERTO CASTELLANOS APONTE"/>
    <s v="INDETERMINADA"/>
    <n v="0"/>
    <x v="1"/>
    <x v="0"/>
    <s v="EL EXPEDIENTE CONTINUA EN INVESTIGACIÓN PRELIMINAR EN LA FISCALIA 293 DE DELITOS CONTRA LA FE PUBLICA Y EL ORDEN ECONÓMICO                                                                                                                                                                                                                                                                                                                                                                                                                                                                                                                                                                                                                                                                                                                                                                                                                                                                                                                                                                                                                                                                                                                                                                                                                                                                                                                                                                                                                                                                                                                                                                                                                                                                                                                                                                                                                                                                                                                                                                                      "/>
    <s v="PRUEBAS"/>
    <d v="2020-03-18T00:00:00"/>
    <m/>
  </r>
  <r>
    <n v="16"/>
    <n v="20"/>
    <n v="2129154"/>
    <s v="11001400303120110109900"/>
    <d v="2011-11-23T00:00:00"/>
    <d v="2011-11-29T00:00:00"/>
    <n v="20"/>
    <s v="BOGOTÁ"/>
    <s v="JUZGADO PRIMERO CIVIL MUNICIPAL"/>
    <x v="0"/>
    <s v="ORDINARIO GENERAL CIVIL"/>
    <s v="FONDO NACIONAL DEL AHORRO"/>
    <n v="51690908"/>
    <s v="ESPERANZA GALVIS SIERRA"/>
    <s v="CONTINUAR PROCESO EJECUTIVO DENTRO DEL ORDINARIO PARA EL PAGO DE LA OBLIGACIÓN, GASTOS DE ADMINISTRACIÓN Y COSTAS A FAVOR DEL FNA, DE ACUERDO CON LA SENTENCIA DEL 30 DE NOVIEMBRE DEL 2018"/>
    <s v="COMJURIDICA"/>
    <n v="37162346"/>
    <n v="0"/>
    <x v="1"/>
    <x v="0"/>
    <s v="Pendiente realizar audiencia del artículo 101 del C de P.C"/>
    <s v="PRIMERA INSTANCIA"/>
    <d v="2020-03-18T00:00:00"/>
    <m/>
  </r>
  <r>
    <n v="17"/>
    <n v="21"/>
    <n v="341040"/>
    <s v="41001400300420110048100"/>
    <d v="2011-11-03T00:00:00"/>
    <d v="2011-11-10T00:00:00"/>
    <n v="21"/>
    <s v="NEIVA"/>
    <s v="JUZGADO QUINTO CIVIL MUNICIPAL"/>
    <x v="0"/>
    <s v="ORDINARIO"/>
    <s v="CARLOS ANTONIO MOSQUERA LARA"/>
    <s v="19277101 "/>
    <s v="FONDO NACIONAL DEL AHORRO"/>
    <s v="Por Ley 546 /99 se modificaron condiciones pactadas de plazo y valor de cuotas. Se redenominaron los créditos de PESOS a UVR."/>
    <s v="COMJURIDICA"/>
    <n v="48000000"/>
    <n v="0"/>
    <x v="0"/>
    <x v="0"/>
    <s v="Pendiente que Sala Laboral del Tribunal de Sincelejo resuelva la apelación interpuesta por el FONDO contra decisión de 1° Instancia "/>
    <s v="SEGUNDA INSTANCIA"/>
    <d v="2020-03-18T00:00:00"/>
    <m/>
  </r>
  <r>
    <n v="18"/>
    <n v="22"/>
    <n v="284093"/>
    <s v="11001333102320070063401"/>
    <d v="2002-06-17T00:00:00"/>
    <d v="2002-05-07T00:00:00"/>
    <n v="22"/>
    <s v="BOGOTÁ"/>
    <s v="JUZGADO VEINTITRES ADMINISTRATIVO DEL CIRCUITO"/>
    <x v="2"/>
    <s v="ACCION DE GRUPO"/>
    <s v="MARÍA EUGENIA JARAMILLO Y ARMANDO JOSÉ DORADO"/>
    <n v="4609675"/>
    <s v="FONDO NACIONAL DEL AHORRO"/>
    <s v="COBRO INDEBIDO DE INTERESES"/>
    <s v="JUAN ALBERTO MORALES LEYTON"/>
    <s v="INDETERMINADA "/>
    <n v="0"/>
    <x v="0"/>
    <x v="0"/>
    <s v="Pendiente que Sala Laboral del Tribunal de Sincelejo resuelva la apelación interpuesta por el FONDO contra decisión de 1° Instancia "/>
    <s v="SEGUNDA INSTANCIA"/>
    <d v="2020-03-18T00:00:00"/>
    <m/>
  </r>
  <r>
    <n v="19"/>
    <n v="23"/>
    <n v="233217"/>
    <s v="05001333103020110066500"/>
    <d v="2012-03-13T00:00:00"/>
    <d v="2012-02-29T00:00:00"/>
    <n v="23"/>
    <s v="MEDELLIN"/>
    <s v="JUZGADO TREINTA Y DOS ADMINISTRATIVO DEL CIRCUITO"/>
    <x v="4"/>
    <s v="ORDINARIO LABORAL"/>
    <s v="BERNARDO DE JESUS ROJAS QUIROZ"/>
    <s v="3364703 "/>
    <s v="FONDO NACIONAL DEL AHORRO"/>
    <s v="El actor pretende que se le reliquiden las cesantías  percibidas en su servicio a la AERONAUTICA CIVIL y a su vez se de por pagada la obligación hipotecaria adeudada.    "/>
    <s v="JORGE JAMES BOTERO PIEDRAHITA"/>
    <n v="75704632"/>
    <n v="0"/>
    <x v="0"/>
    <x v="0"/>
    <s v="En casación ante la Sala Laboral de la Corte Suprema de Justiicia incoada por la parte actora"/>
    <s v="RECURSO EXTRAORDINARIO"/>
    <d v="2020-03-18T00:00:00"/>
    <m/>
  </r>
  <r>
    <n v="20"/>
    <n v="24"/>
    <n v="341631"/>
    <s v="13001400301020111664200"/>
    <d v="2012-04-09T00:00:00"/>
    <d v="2011-10-04T00:00:00"/>
    <n v="24"/>
    <s v="CARTAGENA"/>
    <s v="JUZGADO DECIMO CIVIL MUNICIPAL"/>
    <x v="0"/>
    <s v="ORDINARIO"/>
    <s v="ENRIQUE GONZALEZ HERAZO"/>
    <s v="9052812 "/>
    <s v="FONDO NACIONAL DEL AHORRO"/>
    <s v="EL DEMANDANTE AFIRMA QUE PAGÓ MÁS DE LO ADEUDADO EN EL CONTRATO MUTUO. "/>
    <s v="ALVARO ARTURO GUARDO CASTRO"/>
    <n v="49280000"/>
    <n v="0"/>
    <x v="0"/>
    <x v="0"/>
    <s v="En apelación ante a sala civil del Tribunal de Barranquilla"/>
    <s v="SEGUNDA INSTANCIA"/>
    <d v="2020-03-18T00:00:00"/>
    <m/>
  </r>
  <r>
    <n v="21"/>
    <n v="26"/>
    <n v="322615"/>
    <s v="11001310303120030044401"/>
    <d v="2013-05-03T00:00:00"/>
    <d v="2003-02-06T00:00:00"/>
    <n v="26"/>
    <s v="BOGOTÁ"/>
    <s v="JUZGADO TERCERO CIVIL DEL CIRCUITO DE EJECUCION DE SENTENCIAS"/>
    <x v="0"/>
    <s v="ORDINARIO EJECUTIVO"/>
    <s v="FONDO NACIONAL DEL AHORRO"/>
    <n v="41578710"/>
    <s v="LUZ MARIA VALENCIA VALENCIA"/>
    <s v="SE LIBRE MANDAMIENTO DE PAGO A FAVRO DL FNA, PARA QUE DENTRO DEL TÉRMINO Y TRÁNMITE DE LEY SE CANCELE LAS SUMAS DE DINERO QUE FUERON FALLADAS Y RECONOCIDAS DENTRO DEL PROCESO ORDINARIO DEL FNA CONTRA LA SEÑORA VALENCIA VALENCIA, ASÍ: $1.733.184 POR CONCEPTO DE INTERESES, $44.951.593.70 POR CONCEPTO DE SALDO INSOLUTO Y $3.680.000 POR CONCEPTO DE COSTAS"/>
    <s v="CLAUDIA PATRICIA REYES DUQUE"/>
    <n v="50364778"/>
    <n v="0"/>
    <x v="1"/>
    <x v="0"/>
    <s v="LIBRAN MANDAMIENTO DE PAGO                                                                                                                                                                                                                                                                                                                                                                                                                                                                                                                                                                                                                                                                                                                                                                                                                                                                                                                                                                                                                                                                                                                                                                                                                                                                                                                                                                                                                                                                                                                                                                                                                                                                                                                                                                                                                                                                                                                                                                                        "/>
    <s v="OTROS"/>
    <d v="2020-03-18T00:00:00"/>
    <m/>
  </r>
  <r>
    <n v="22"/>
    <n v="28"/>
    <n v="363438"/>
    <s v="73001310300320130014101"/>
    <d v="2013-07-10T00:00:00"/>
    <d v="2013-05-24T00:00:00"/>
    <n v="28"/>
    <s v="IBAGUÉ"/>
    <s v="TRIBUNAL SUPERIOR - SALA CIVIL"/>
    <x v="0"/>
    <s v="ORDINARIO"/>
    <s v="TERESA FERNANDEZ DE VARGAS"/>
    <s v="28522159 "/>
    <s v="FONDO NACIONAL DEL AHORRO"/>
    <s v="PROCESO DONDE LA PRETENSION PRINCIPAL ES QUE SE DECLARA LA RESOLUCIÓN DE UNA COMPRAVENTA Y LA LESION ENORME"/>
    <s v="JOSE RICARDO CORREA CARO"/>
    <n v="300000000"/>
    <n v="0"/>
    <x v="0"/>
    <x v="0"/>
    <s v="En casación ante la Sala Laboral de la Corte Suprema de Justiicia incoada por la parte actora"/>
    <s v="RECURSO EXTRAORDINARIO"/>
    <d v="2020-03-18T00:00:00"/>
    <m/>
  </r>
  <r>
    <n v="23"/>
    <n v="29"/>
    <n v="517531"/>
    <s v="08001405300720140059700"/>
    <d v="2014-05-08T00:00:00"/>
    <d v="2014-04-21T00:00:00"/>
    <n v="29"/>
    <s v="BARRANQUILLA"/>
    <s v="JUZGADO OCTAVO CIVIL MUNICIPAL DE ORALIDAD"/>
    <x v="0"/>
    <s v="ORDINARIO"/>
    <s v="FONDO NACIONAL DEL AHORRO"/>
    <s v="8676233 "/>
    <s v="HOLMES ARMANDO TORRADO QUINTERO"/>
    <s v="SE DECLARE QUE EL DEMANDADO SE ENRIQUECIDO SIN CAUSA AL NO HABER RECONOCIDO NI PAGADO LA OBLIGACIÓN QUE COTNRAJO CON EL FNA. SE CONDENE A PAGAR AL FNA POR CFONCEPTO DE CFAPITAL INSOLUTO LA SUMA DE $33.491.553.83, MAS INDEXACIÓN, PERJUICIOS CAUSADOS Y CONDENA EN COSTAS DEL PROCESO."/>
    <s v="CARLOS ANTONIO MUSKUS OTERO"/>
    <n v="48000000"/>
    <n v="0"/>
    <x v="1"/>
    <x v="0"/>
    <s v="Pendiente que fijen nueva fecha para audiencia del artículo 372 CGP, la anterior no se llevó a cabo por excusa del apdoerado demandado"/>
    <s v="AUDIENCIA DE CONCILIACION"/>
    <d v="2020-03-18T00:00:00"/>
    <m/>
  </r>
  <r>
    <n v="24"/>
    <n v="30"/>
    <n v="385110"/>
    <s v="25000232600020120111800"/>
    <d v="2013-10-17T00:00:00"/>
    <d v="2012-08-15T00:00:00"/>
    <n v="30"/>
    <s v="BOGOTÁ"/>
    <s v="TRIBUNAL ADMINISTRATIVO DE CUNDINAMARCA - SECCION TERCERA - SUBSECCION C"/>
    <x v="2"/>
    <s v="REPARACION DIRECTA"/>
    <s v="JOSÉ ANTONIO MORENO VELÁSQUEZ"/>
    <s v="17006830 "/>
    <s v="FONDO NACIONAL DEL AHORRO"/>
    <s v="QUE SE DECLARE ADMINISTRATGIVAMENTE RESPONSABLE A LA NACION - RAMA JURISDICCIONAL Y FNA A LA REPARACIÓN INTYEGRAL POR LOS DAÑOS MORALES, A LA V BIDA EN RELACIÓN, MATERIALES Y DE TODO ORDEN, GENERADOS AL DEMANDANTE CON OCASIÓN DEL ERRO JUDICIAL Y EL DEFECXTUOSO FUNCIONAMIENTO DE LA ADMINISTRACIÓN DE JUSTICIA , Y DE LA ADMINISTRACIÓN PUBLICA POR DAÑO ANTIJURÍDIVC O COMETIDO EN SU CONTRA E IMPUTABLE TANTO A LAS SALAS DE CASACIÓN CIVIL Y LABORAL DE LA CORTE SUPREMA DE JUSTICIA, A LA SALA UNITARIA DEL TRIBUNAL SUPERIOR DEL DISTRITUO JUSDICIAL DE BOGOTA, AL JUEZ 29 CIVIL DEL CIRCUITO DE BOGOTÁ Y A LA CORTE CONSTITUCIONAL REPRESENTADOS POR LA DIRECCIÓN EJECUTIVA DE ADMINISTRACIÓN JUDICIAL DE UNA PARTE Y AL FNA POR SER EL DETERMINADOR CON SUS ACTUACI0NES ADMINISTRARTIVAS, EN EL ERROR JUDICIALPOR TENER UN INTERÉS JURÍDICO Y A REPARAR INTEGRALMENTE AL DEMANDANTE POR LOS PERJUICIOS CAUSADOS. "/>
    <s v="COMJURIDICA"/>
    <n v="333935274"/>
    <n v="0"/>
    <x v="0"/>
    <x v="0"/>
    <s v="DESDE EL 29 DE MARZO HASTA LA FECHA EL EXPEDIENTE SE ENCUENTRA EN EL DESPACHO PARA RESOLVER LOS MEMORIALES PRESENTADOS POR LA PARTE ACTORA, TALES COMO RECURSOS DE REPOSICIÓN Y APELACIÓN INTERPUESTO.                                                                                                                                    24/10/2019 AUTO DE TRAMITE_x000a_ORDENA OFICIAR A LA UNIVERSIDAD NACIONAL DE COLOMBIA - FACULTAD DE CIENCIAS ECONÓMICAS                                                                                                           12/11/2019 A DISPOSICION DE LAS PARTES SE DEJA A DISPOSICIÓN DE LA PARTE DEMANDANTE OFICIO ORDENADO EN AUTO DEL 22 DE OCTUBRE DE 2019 PARA SU RETIRO Y TRÁMITE                                                                                                                                                                                                                                                                                                                                                                                                                                                                                                                                                                                                                                                                                                                                                                                                                                                                                                                                                                                                                                                                                                                                                                               03/02/2020 AL DESPACHO                                                                                                                                                                                                                                                                                                                                                                                                                                                                                                                                                                                                                                                                                                                                                                                                                                                                                                                                                                                                                                                                                                                                                                                                                                                                                            "/>
    <s v="SEGUNDA INSTANCIA"/>
    <d v="2020-02-03T00:00:00"/>
    <m/>
  </r>
  <r>
    <n v="25"/>
    <n v="32"/>
    <s v="NO APLICA"/>
    <s v="08001600125720140094600"/>
    <d v="2005-05-18T00:00:00"/>
    <d v="2014-03-17T00:00:00"/>
    <n v="32"/>
    <s v="BARRANQUILLA"/>
    <s v="FISCALIA TREINTA DELEGADA ANTE LOS JUECES PENALES DEL CIRCUITO"/>
    <x v="3"/>
    <s v="DENUNCIA PENAL"/>
    <s v="FONDO NACIONAL DEL AHORRO"/>
    <n v="22579414"/>
    <s v="ROSA ELVIRA CORRO RODRIGUEZ"/>
    <s v="INVESTIGAR LOS PRESUNTOS DELITOS DE ESTAFA, FALSEDAD EN DOCUMENTO PUBLICO, FALSEDAD IDEOLÓGICA EN DOCUMENTO PUBLICO, FRAUDE PROCESAL Y OTROS QUE SE PUEDAN DERIVAR DE LA INVESTIGACIÓN."/>
    <s v="CARLOS ANTONIO MUSKUS OTERO"/>
    <n v="21905000"/>
    <n v="0"/>
    <x v="1"/>
    <x v="0"/>
    <s v="Pendiente que fijen nueva fecha para audiencia del artículo 372 CGP, la anterior no se llevó a cabo por excusa del apdoerado demandado"/>
    <s v="AUDIENCIA DE CONCILIACION"/>
    <d v="2020-03-18T00:00:00"/>
    <m/>
  </r>
  <r>
    <n v="26"/>
    <n v="33"/>
    <s v="NO APLICA"/>
    <s v="315405/14"/>
    <d v="2005-05-18T00:00:00"/>
    <s v="21/12/04"/>
    <n v="33"/>
    <s v="BARRANQUILLA"/>
    <s v="FISCALIA CUARENTA Y CUATRO"/>
    <x v="3"/>
    <s v="DENUNCIA PENAL"/>
    <s v="FONDO NACIONAL DEL AHORRO"/>
    <n v="72228663"/>
    <s v="MEDARDO ANTONIO ALMANZA BARRIOS"/>
    <s v="INVESTIGAR LOS PRESUNTOS DE3LITOS DE ESTAFA, FALSEDAD EN DOCUMENTO PÚBLICO, FALSEDAD IDELOLÓGICA EN DOCUMENTO PÚB LICO, FRAUDE PROCESAL Y OTROS QUE SE PUEDAN DERIVAR DE LOS HECHOS DE LA DENUNCIA PENAL."/>
    <s v="CARLOS ANTONIO MUSKUS OTERO"/>
    <n v="31660470"/>
    <n v="0"/>
    <x v="1"/>
    <x v="0"/>
    <s v="Pendiente que fijen nueva fecha para audiencia del artículo 372 CGP, la anterior no se llevó a cabo por excusa del apdoerado demandado"/>
    <s v="AUDIENCIA DE CONCILIACION"/>
    <d v="2020-03-18T00:00:00"/>
    <m/>
  </r>
  <r>
    <n v="27"/>
    <n v="34"/>
    <n v="873778"/>
    <s v="25000232500020120137500"/>
    <d v="2013-12-12T00:00:00"/>
    <d v="2013-09-27T00:00:00"/>
    <n v="34"/>
    <s v="BOGOTÁ"/>
    <s v="TRIBUNAL ADMINISTRATIVO DE CUNDINAMARCA"/>
    <x v="2"/>
    <s v="NULIDAD Y RESTABLECIMIENTO DEL DERECHO"/>
    <s v="JAIME EDUARDO RINCON CERON"/>
    <s v="79503481 "/>
    <s v="FONDO NACIONAL DEL AHORRO"/>
    <s v="POR EL PAGO EXTEMPORENEO DE LA CESANTIAS DEL ACTOR O AFILIADO, SE INDICA QUE EL F.N.A. DEBE LA SANCIÓN MORATORIA DE LA LEY 244 DE 1995, POR ELLO SE PIDE EL PAGO DE LA MISMA, SIENDO QUE EL FNA NO ES LIQUIDADOR DE CESATNÍA PARA EL CASO EXPUESTO. ADEMÁS PORQUE EL FNA NO LE AVISO AL AFILIADO SOBRE EL EXTRACTO DE CESANTÍAS."/>
    <s v="CLAUDIA PATRICIA REYES DUQUE"/>
    <n v="61600000"/>
    <n v="0"/>
    <x v="0"/>
    <x v="0"/>
    <s v="AL DESPACHO PARA FALLO                                                                                                                                                                                                                                                                                                                                                                                                                                                                                                                                                                                                                                                                                                                                                                                                                                                                                                                                                                                                                                                                                                                                                                                                                                                                                                                                                                                                                                                                                                                                                                                                                                                                                                                                                                                                                                                                                                                                                                                          "/>
    <s v="PRIMERA INSTANCIA"/>
    <d v="2020-03-18T00:00:00"/>
    <m/>
  </r>
  <r>
    <n v="28"/>
    <n v="35"/>
    <n v="190848"/>
    <s v="11001310303320110043100"/>
    <d v="2011-03-22T00:00:00"/>
    <d v="2012-01-20T00:00:00"/>
    <n v="35"/>
    <s v="BOGOTÁ"/>
    <s v="TRIBUNAL SUPERIOR DEL DISTRITO JUDICIAL - SALA CIVIL"/>
    <x v="0"/>
    <s v="ORDINARIO EJECUTIVO"/>
    <s v="FONDO NACIONAL DEL AHORRO "/>
    <n v="19171368"/>
    <s v="ALFONSO CESPEDES CASTILLO"/>
    <s v="PROCESO EJECUTIVO SEGUIDO DEL ORDINARIO, PARA QUE SE LIBRE MANDAMIENTO DE PAGO POR $39.418.867, COMO CAPITAL, INTERESES $36.808.205, $1.700.000 AGENCIAS EN DERECHO Y COSTAS A FAVOR DEL FNA."/>
    <s v="COMJURIDICA"/>
    <n v="39000000"/>
    <n v="0"/>
    <x v="1"/>
    <x v="0"/>
    <s v="_x000a_05/02/18 AUTO PONE EN CONOCIMIENTO EXPEDIENTE NO. 2017-388 ADELANTADO POR ALFONSO CESPEDES EN LA SUPERINTENDENCIA FINANCIERA_x000a_06/03/18 AUTO ORDENA NOTIFICAR A INTERESADOS DE LA TUTELA 2018-531_x000a_30/05/18 MEMORIAL SUPERFINASNCIERA_x000a_15/05/18 AUTO PONE EN CONOCIMIENO EXPEDIENTE ALLEGADO POR LA SUPERINTENDENCIA FINANCIERA                                                                                                                                   15/06/2019 AUTO PONE EN CONOCIMIENTO_x000a_EL DESPACHO TIENE POR AGREGADO A LOS AUTOS Y EN CONOCIMIENTO DE LAS PARTES EXPEDIENTE QUE REMITIERA LA SUPERINTENDENCIA FINANCIERA                                                                               26/11/2019 AL DESPACHO                                                                               02/12/2019 AUTO RESUELVE RENUNCIA PODER                                                                                                                                                                                                                                                                                                                                                                                                                                                                                                                                                                                                                                                                                                                                                                                                                                                                                                                                                                                                                                                                                                                                                                                                                                                                                                                                                                                                                                                                                                                                                                                                                                                                                                                                                                                                                                                                                                                                                                                                                                                                                                                                                                                                                                                                                                             "/>
    <s v="SEGUNDA INSTANCIA"/>
    <d v="2019-12-02T00:00:00"/>
    <m/>
  </r>
  <r>
    <n v="29"/>
    <n v="36"/>
    <n v="339948"/>
    <s v="70001310300220110028800"/>
    <d v="2011-10-08T00:00:00"/>
    <d v="2011-09-30T00:00:00"/>
    <n v="36"/>
    <s v="SINCELEJO"/>
    <s v="JUZGADO SEGUNDO CIVIL DEL CIRCUITO"/>
    <x v="0"/>
    <s v="ORDINARIO GENERAL CIVIL"/>
    <s v="FONDO NACIONAL DEL AHORRO"/>
    <n v="92255139"/>
    <s v="JESUS DEL  CRISTO CHIMA REYES "/>
    <s v="QUE SE DECLARE LA EXISTENCIA DE LA OBLIGACIÓN HIPOTECARIA DERIVADA DEL COTNRATO DE MUTUO CELEBRADO CON EL FNA, CONTENIDO EN LA ESCRITURA PUBLICA 1943 DEL 12 DE A GOSTO DE 1994 DE LA NOTARIA SEGUNDA DEL CIRCULO DE SINCELEJO. QUE SE DECLARE LA EXISTENCIA DE LA OBLIGACIÓN A CARGO DEL DEMANDADO, EN LA SUMA DE $50.195.937.80 CORRESPONDIENTE AL SALDO INSULUTO CON CORTE AL 31 DE MAYO DE 2011, CONFORME AL CONTRATO DE MUTUO CELEBRADO."/>
    <s v="CARLOS ANTONIO MUSKUS OTERO"/>
    <n v="50195937.799999997"/>
    <n v="0"/>
    <x v="1"/>
    <x v="0"/>
    <s v="Pendiente realizar audiencia del artículo 101 del C de P.C"/>
    <s v="PRIMERA INSTANCIA"/>
    <d v="2020-03-18T00:00:00"/>
    <m/>
  </r>
  <r>
    <n v="30"/>
    <n v="40"/>
    <n v="498662"/>
    <s v="11001400303820130055500"/>
    <d v="2014-03-05T00:00:00"/>
    <d v="2014-06-17T00:00:00"/>
    <n v="40"/>
    <s v="BOGOTÁ"/>
    <s v="JUZGADO TREINTA Y OCHO CIVIL MUNICIPAL"/>
    <x v="0"/>
    <s v="EJECUTIVO SINGULAR"/>
    <s v="CONDOMINIO PLAZA LA CONCORDIA"/>
    <n v="6219317"/>
    <s v="FONDO NACIONAL DEL AHORRO"/>
    <s v="EL FONDO NACIONAL DEL AHORRO ES LLAMADO COMO ACREEDOR HIPOTECARIO. UNA VEZ VERIFICADA LA OBLIGACIÓN HIPOTECARIA SE ESTABLECE QUE LA MISMA SE ENCUENTRA PAGADA EN SU TOTALIDAD, SIN QUE SE HAYA LEVANTADO LA GARANTÍA HIPOTECARIA POR PARTE DE LA AFILIADA.  "/>
    <s v="JESUS NORBERTO PARADA DUQUE"/>
    <n v="10869138"/>
    <n v="0"/>
    <x v="0"/>
    <x v="0"/>
    <s v="AL DESPACHO                                                                                                                                                                                                                                                                                                                                                                                                                                                                                                                                                                                                                                                                                                                                                                                                                                                                                                                                                                                                                                                                                                                                                                                                                                                                                                                                                                                                                                                                                                                                                                                                                                                                                                                                                                                                                                                                                                                                                                                                                                                                                                                                                                                                                                                                                                                                                                                                                                                                                "/>
    <s v="PRIMERA INSTANCIA"/>
    <d v="2020-03-18T00:00:00"/>
    <m/>
  </r>
  <r>
    <n v="31"/>
    <n v="41"/>
    <n v="513488"/>
    <s v="11001400301220130166700"/>
    <d v="2014-06-19T00:00:00"/>
    <d v="2014-03-14T00:00:00"/>
    <n v="41"/>
    <s v="BOGOTÁ"/>
    <s v="JUZGADO DOCE CIVIL MUNICIPAL"/>
    <x v="0"/>
    <s v="ORDINARIO"/>
    <s v="MARIA ROSARIO CORRALES DE SUAREZ"/>
    <s v="25191047 "/>
    <s v="FONDO NACIONAL DEL AHORRO"/>
    <s v="LA DEMANDANTE MANIFIESTA QUE ACCEDIÓ A REALIZAR LA VENTA DE SU INMUEBLE AL SEÑOR OVER AVILA ALBINO A TRAVÉS DE CREDITO CON EL FNA. REGISTRÓ EL INMUEBLE A NOMBRE DEL SOLICITANTE DEL CREDITO CON HIPOTECA AL FNA. EL FNA NO DESEMBOLSÓ EL CREDITO. EL APARENTE COMPRADOR VENDIÓ A SU VEZ EL INNMUEBLE AL SEÑOR PEDRO ALONSO ALEJO. LA GARANTÍA HIPOTECARIA NO SE HA LEVANTADO."/>
    <s v="JESUS NORBERTO PARADA DUQUE"/>
    <n v="30000000"/>
    <n v="0"/>
    <x v="0"/>
    <x v="0"/>
    <s v="PENDIENTE FIJAR FECHA PARA AUDIENCIA DE CONCILIACIÓN.                                                                                                                                                                                                                                                                                                                                                                                                                                                                                                                                                                                                                                                                                                                                                                                                                                                                                                                                                                                                                                                                                                                                                                                                                                                                                                                                                                                                                                                                                                                                                                                                                                                                                                                                                                                                                                                                                                                                                                                                                                                                                                                                                                                                                                                                                                                                                                                                                                                                                "/>
    <s v="OTROS"/>
    <d v="2020-03-08T00:00:00"/>
    <m/>
  </r>
  <r>
    <n v="32"/>
    <n v="42"/>
    <s v="NO APLICA"/>
    <s v="12787.E.D."/>
    <d v="2014-01-10T00:00:00"/>
    <d v="2013-02-12T00:00:00"/>
    <n v="42"/>
    <s v="BOGOTÁ"/>
    <s v="JUZGADO SEGUNDO PENAL DEL CICUITO ESPECIALIZADO"/>
    <x v="3"/>
    <s v="EXTINCIÓN DOMINIO"/>
    <s v="HERVIN ENRIQUE MARTINEZ CASTRO Y OTROS"/>
    <n v="79368334"/>
    <s v="FONDO NACIONAL DEL AHORRO- RAUL VARGAS"/>
    <s v=" la fiscalía anexiona entre otras cosas que cuenta en el trámite de extinción &quot;con la sentencia de condena proferida por el Juzgado séptimo Penal del Circuito, de fecha 05 de octubre de 2012 en contra de la señora SANDRA LILIANA ROJAS GARCÍA, bajo la cual se reseña que ésta persona junto con otras, conformaban una organización criminal que era dirigida y controlada desde la ciudad de Bogotá por parte de directivos de la sociedad Consultores y Asesores R&amp;B S.A.S, que desarrollaba y ejecutaba actividades ilícitas, con ánimo de permanencia en el tiempo que se enmarca desde el año 2008 a julio de 2011, logrando defraudaciones millonarias en trámites de devoluciones de impuestos sobre las ventas “IVA” ante la Dirección de Impuestos y Aduanas Nacionales – DIAN.        "/>
    <s v="COMJURIDICA"/>
    <n v="91891114.5"/>
    <n v="0"/>
    <x v="0"/>
    <x v="0"/>
    <s v="AL DESPACHO DESDE EL 19/09/2016._x000a_EL JUZGADO DEVOLVIÓ EL PROCESO A LA FISCALÍA 3A ESPECIALIZADA DE ED._x000a_EL JUZGADO AVOCÓ CONOCIMIENTO DEL PROCESO._x000a_AL DESPACHO                                                                                                    28/11/2019 SE RADICA PODER, PROCESO EN ETAPA PROBATORIA DESDE ENERO DE 2019                                                                                                                                                                                                                                                                                                                                                                                                                                                                                                                                                                                                                                                                                                                                                                                                                                                                                                                                                                                                                                                                                                                                                                                                                                                                                                                                                                                                                                                                                                                                                                                                                                                                                                                                                                                                                                                                                                                                                                                                                                                                                                                                                                                                                                                                                                                                                                                            "/>
    <s v="PRIMERA INSTANCIA"/>
    <d v="2019-11-28T00:00:00"/>
    <m/>
  </r>
  <r>
    <n v="33"/>
    <n v="43"/>
    <n v="1040053"/>
    <s v="11001400308220160012900"/>
    <d v="2014-09-05T00:00:00"/>
    <d v="2016-03-05T00:00:00"/>
    <n v="43"/>
    <s v="BOGOTÁ"/>
    <s v="JUZGADO OCHENTA Y DOS CIVIL MUNICIPAL"/>
    <x v="0"/>
    <s v="VERBAL MENOR CUANTÍA"/>
    <s v="FONDO NACIONAL DEL AHORRO"/>
    <n v="8001671"/>
    <s v="CARLOS ALBERTO SUÁREZ RDRÍGUEZ"/>
    <s v="QUE EL DEMANDADO NO RECONOCIO NI PAGO LA OBLIGACIÓN HIPOTECARIA CON EL FNA, Y SE CONDENE A PAGAR AL FNA LA SUMA DE $58.597.308.62, CON LA RESPECTIVA INDEXACIÓN, PERJUICIOS CAUSADOS  Y CONDENA EN COSTAS."/>
    <s v="COMJURIDICA"/>
    <n v="29000000"/>
    <n v="0"/>
    <x v="1"/>
    <x v="0"/>
    <s v="13/09/17 AUTO RECONOCE PERSONERIA_x000a_06/12/17 RADICADO EMPLAZAMIENTO_x000a_22/02/18 NOTIFICACION CURADOR_x000a_02/04/18 AL DESPACHO 06/08/18 AUTO FIJA FECHA PARA EL 5 DE SEPTIEMBRE DE 2018 A LAS 8:30 AM Y DECRETA PRUEBAS                                                                                                                                   21/05/2019 AUTO ORDENA NOTIFICAR_x000a_ORDENA NOTIFICAR                                                                                               29/10/2019 AL DESPACHO                                                                                                                                                                                                                                                                                                                                                                                                                                                                                                                                                                                                                                                                                                                                                                                                                                                                                                                                                                                                                                                                                                                                                                                                                                                                                                                                                                                                                                                                                                                                                                                                                                                                                                                                                                                                                                                                                                                                                                                                                                                                                                                                                                                                                                                                                                                                                                                                                                                                             "/>
    <s v="PRUEBAS"/>
    <d v="2019-10-29T00:00:00"/>
    <m/>
  </r>
  <r>
    <n v="34"/>
    <n v="44"/>
    <n v="404249"/>
    <s v="11001050222013004060200"/>
    <d v="2014-01-21T00:00:00"/>
    <d v="2013-06-21T00:00:00"/>
    <n v="44"/>
    <s v="BOGOTÁ"/>
    <s v="CORTE SUPREMA DE JUSTICIA SALA LABORAL"/>
    <x v="4"/>
    <s v="ORDINARIO LABORAL"/>
    <s v="MIGUEL ALBERTO LAHIDALGA ALARCON"/>
    <s v="79349750 "/>
    <s v="FONDO NACIONAL DEL AHORRO"/>
    <s v="Declaración de un contrato de trabajo con el FONDO NACIONAL DEL AHORRO (contrato realidad) y pago de acreencias laborales incluidas las de la convención colectiva de trabajo"/>
    <s v="COMJURIDICA"/>
    <n v="616000000"/>
    <n v="638399088"/>
    <x v="0"/>
    <x v="1"/>
    <s v="EL DÍA 07 DE FEBRERO DE 2018 SE PRESENTÓ MEMORIAL ANTE EL TRIBUNAL SUPERIOR DE BOGOTÁ INTERPONIENDO RECURSO DE CASACIÓN                                                                                                                                   09/10/2019 AL DESPACHO                                                                                                                                                                                                                                                                                                                                                                                                                                                                                                                                                                                                                                                                                                                                                                                                                                                                                                                                                                                                                                                                                                                                                                                 31/01/2020 A SECRETARÍA PARA NOTIFICAR                                                                                                                                                                                                                                                                                                                                                                                                                                                                                                                   11/02/2020 AL DESPACHO                                                                                                                                                                                                                                                                                      20/02/2020 RECONOCE PERSONERÍA                                                                                                                                                                                                                 03/02/2020 -AL DESPACHO                                                                                                                                                                                                                                                                  "/>
    <s v="RECURSO EXTRAORDINARIO"/>
    <d v="2020-03-17T00:00:00"/>
    <m/>
  </r>
  <r>
    <n v="35"/>
    <n v="45"/>
    <n v="856173"/>
    <s v="76001233300320150021500"/>
    <d v="2014-06-08T00:00:00"/>
    <d v="2015-05-04T00:00:00"/>
    <n v="45"/>
    <s v="CALI"/>
    <s v="TRIBUNAL CONTENCIOSO ADMINISTRATIVO"/>
    <x v="2"/>
    <s v="REPARACION DIRECTA"/>
    <s v="FONDO NACIONAL DEL AHORRO"/>
    <s v="890399011 "/>
    <s v="MUNICIPIO DE CALI"/>
    <s v="QUE SE DECLARE QUE EL LOTE B-2 PERTENECE EN DOMINIO PLENO Y ABSOLUTO DEL FNA, COMO CONSECUENCIA, SE CONDENE AL DEMANDADO REIVINDIQUE EL CITADO INMUEBLE, SE CONDENE AL DEMANDADO PAGUE AL FNA EL VALOR COMERCIAL DEL INMUEBLE, PAGAR AL FNA EL VALOR DE LOS FRUTOS NATURALES O CIVILES DEL INMUEBLE EN MENCIÓN, NO SOLO LOS PERCIBIDOS, SINO TAMBIÉN LOS QUE EL DUEÑO HUBIERE PODIDO PERCIBIR CON MEDIANA DILIGENCIA Y CUIDADO DE ACUERDO A JUSTA TASACIÓN EFECTUADA POR PERITOS; QUE SE ORDEN LA CANCELACIÓN DE CUALQUIER GRAMAVEN QUE SE SOBRE EL INMUEBLE; QUE SE ORDENE LA INSCRIPCIÓN DE LA SENTENCIA EN EL FOLIO DE MATRÍCULA INMOBILIARIA 370-254686 DE LA OFICINA DE RGISTRO DE INSTRUMENTOS PUBLICOS DE CALI, Y QUE SE CONDENE EN COSTAS Y AGENCIAS EN DERECHO A F AVOR DEL FNA."/>
    <s v="ANDRÉS FELIPE FLOREZ ZULUAGA"/>
    <n v="2518300512"/>
    <n v="0"/>
    <x v="1"/>
    <x v="0"/>
    <s v="La entidad demandada presentó recurso de apelación en contra del fallo antes referenciado; en el trámite de la segunda instancia, en fecha 26 de abril de 2019, se notificó auto corriendo traslado común a las partes por el término de 10 días para presentación de alegatos finales. De parte del Fondo Nacional del Ahorro los alegatos en sede de apelación fueron presentados el día 14 de mayo de 2019.A la fecha el proceso se encuentra pendiente de fallo de segunda instancia. De acuerdo con la información registrada en el sistema de consulta de procesos judiciales de la Rama Judicial (Siglo XXI), el proceso se encuentra “al Despacho” para fallo desde el día 19 de septiembre de 2019._x000a_"/>
    <s v="PRUEBAS"/>
    <d v="2020-03-18T00:00:00"/>
    <m/>
  </r>
  <r>
    <n v="36"/>
    <n v="46"/>
    <n v="554392"/>
    <s v="13001310300520140012700"/>
    <d v="2013-10-21T00:00:00"/>
    <d v="2014-09-29T00:00:00"/>
    <n v="46"/>
    <s v="CARTAGENA"/>
    <s v="JUZGADO SEXTO CIVIL DEL CIRCUITO"/>
    <x v="0"/>
    <s v="ORDINARIO GENERAL CIVIL"/>
    <s v="FONDO NACIONAL DEL AHORRO"/>
    <s v="13810121 "/>
    <s v="GERARDO ALVAREZ BARCO"/>
    <s v="QUE SE DECLARE QUE LA EXISTENCIA DE OBLIGACIÓN DINERARIA DEL DEMANDADO SE ENCUENTRA VIGENTE, QUE SE DECLARE LA EXISTGENCIA DE LA OBLIGACIÓN A CARGO POR VALOR DE $120.696.634.46, CONDENAR AL DEMANDADO A PAGAR LA SIMA ANTES CITADA 15 DÍAS DESPUES DE LA EJECUTORIA DEL FALLO Y SE CONDENE EN COSTAS DEL PROCESO."/>
    <s v="IVAN EDUARDO PALACIO BORJA"/>
    <n v="120696634.45999999"/>
    <n v="0"/>
    <x v="1"/>
    <x v="0"/>
    <s v="Pendiente a la celebracion de la audiencia de que trata el articulo 373 del C.G. del P., audiencia de tramite y juzgamiento, señalada por el despacho para el proximo 3 de abril de 2020 "/>
    <s v="PRIMERA INSTANCIA"/>
    <d v="2020-03-18T00:00:00"/>
    <m/>
  </r>
  <r>
    <n v="37"/>
    <n v="47"/>
    <n v="502454"/>
    <s v="70001310500220140010700"/>
    <d v="2014-06-05T00:00:00"/>
    <d v="2014-05-15T00:00:00"/>
    <n v="47"/>
    <s v="SINCELEJO"/>
    <s v="JUZGADO TERCERO LABORAL DEL CIRCUITO"/>
    <x v="4"/>
    <s v="ORDINARIO LABORAL"/>
    <s v="JUDITH DE JESUS FERIA ASSIA"/>
    <n v="64561878"/>
    <s v="FONDO NACIONAL DEL AHORRO"/>
    <s v="Que se declare la existencia de un contrato de trabajo con el FONDO NACIONAL DEL AHORRO y se orden el pago de las prestaciones  legales y extralegales"/>
    <s v="CARLOS ANTONIO MUSKUS OTERO"/>
    <n v="150000000"/>
    <n v="150000000"/>
    <x v="0"/>
    <x v="1"/>
    <s v="Pendiente que Sala Laboral del Tribunal de Sincelejo resuelva la apelación interpuesta por el FONDO contra decisión de 1° Instancia "/>
    <s v="SEGUNDA INSTANCIA"/>
    <d v="2020-03-18T00:00:00"/>
    <m/>
  </r>
  <r>
    <n v="38"/>
    <n v="48"/>
    <n v="2126398"/>
    <s v="41396400300120150023400"/>
    <d v="2013-10-11T00:00:00"/>
    <d v="2013-10-11T00:00:00"/>
    <n v="48"/>
    <s v="LA PLATA "/>
    <s v="JUZGADO UNICO CIVIL MUNICIPAL"/>
    <x v="0"/>
    <s v="ORDINARIO GENERAL CIVIL"/>
    <s v="FONDO NACIONAL DEL AHORRO"/>
    <n v="1272857"/>
    <s v="JUAN CARLOS NUÑEZ RIVERA"/>
    <s v="QUE SE DECLARE LA OBLIGACIÓN ADQUIRIDA POR EL DEMANDADO EN VIRTUD DEL MUTUO GARANTIZADO CON E.P. 1636 DEL 12 DE NOVIEMBRE DE 1996 DE LA NOTARIA UNICO DEL CIRCULO DE LA PLATA HUILA, QUE SE DECLARE QUE EL DEMANDADO ADEUDA AL FNA LA SUMA DE $83.923.753.60, POR CONCEPTO DE CAPITAL MÁS INTERESES DE MORA, A FAVOR DEL FNA."/>
    <s v="JULIO CESAR VILLANUEVA VARGAS"/>
    <n v="83923753.599999994"/>
    <n v="0"/>
    <x v="1"/>
    <x v="0"/>
    <s v="EL FNA REMITE AL APODERADO LA POLIZA CG-1061614, PARA DAR CUMPLIMIENTO A LO SOLICITADO POR EL DESPACHO JUDICIAL.                                                                                                                                                                                                                                                                                                                                                                                                                                                                                                                                                                                                                                                                                                                                                                         "/>
    <s v="OTROS"/>
    <d v="2020-03-18T00:00:00"/>
    <m/>
  </r>
  <r>
    <n v="39"/>
    <n v="49"/>
    <n v="420396"/>
    <s v="76001310300920020057900"/>
    <s v="14/04/2008"/>
    <d v="2003-05-03T00:00:00"/>
    <n v="49"/>
    <s v="CALI"/>
    <s v="JUZGADO NOVENO CIVIL DEL CIRCUITO"/>
    <x v="0"/>
    <s v="CONCORDATO"/>
    <s v="CARLOS HOLMES RAMÍREZ LLANOS"/>
    <n v="8676233"/>
    <s v="FONDO NACIONAL DEL AHORRO"/>
    <s v="EL SEÑOR HOLMES RAMÍREZ SOLICITÓ  AL JUZGADO NOVENO CIVIL DEL CIRCUITO EL TRÁMITE DEL CONCORDATO CON EL FIN DE LLEGAR A UN ACUERDO CON SUS ACREEDORES "/>
    <s v="BETTY CRESLER DE GRU"/>
    <n v="59970000"/>
    <n v="0"/>
    <x v="0"/>
    <x v="0"/>
    <s v="30.05.18 AUTO DE SUSTANCIACION #679: EL SEÑOR CARLOS HOLMES RAMIREZ LLANOS solicita se le indique que persona natural o jurídica aparece a cargo de la Obligación hipotecaria de AVVILLAS- RESUELVE: 1) AGREGAR a autos el escrito allegado para que conste. 2) DESE respuesta a la solicitud presentada… "/>
    <s v="OTROS"/>
    <d v="2020-03-18T00:00:00"/>
    <m/>
  </r>
  <r>
    <n v="40"/>
    <n v="50"/>
    <n v="521920"/>
    <s v="08001310501020140020500"/>
    <d v="2014-07-12T00:00:00"/>
    <d v="2014-05-13T00:00:00"/>
    <n v="50"/>
    <s v="BARRANQUILLA"/>
    <s v="JUZGADO DECIMO LABORAL DEL CIRCUITO"/>
    <x v="4"/>
    <s v="ORDINARIO LABORAL"/>
    <s v="GINA ROMERO TOLEDO "/>
    <s v="32875714 "/>
    <s v="FONDO NACIONAL DEL AHORRO"/>
    <s v="Que se declare la existencia de un contrato de trabajo con el FONDO NACIONAL DEL AHORRO y se orden el pago de las prestaciones  legales y extralegales"/>
    <s v="CARLOS ANTONIO MUSKUS OTERO"/>
    <n v="150000000"/>
    <n v="10712383"/>
    <x v="0"/>
    <x v="1"/>
    <s v="Pendiente que Sala Laboral del Tribunal de Sincelejo resuelva la apelación interpuesta por el FONDO contra decisión de 1° Instancia "/>
    <s v="SEGUNDA INSTANCIA"/>
    <d v="2020-03-18T00:00:00"/>
    <m/>
  </r>
  <r>
    <n v="41"/>
    <n v="51"/>
    <n v="721568"/>
    <s v="13001310500520140018600"/>
    <d v="2014-08-01T00:00:00"/>
    <d v="2014-07-14T00:00:00"/>
    <n v="51"/>
    <s v="CARTAGENA"/>
    <s v="CORTE SUPREMA - SALA DE CASACION LABORAL"/>
    <x v="4"/>
    <s v="ORDINARIO LABORAL"/>
    <s v="LUZ YAMILE HERNÁNDEZ CÁRDENAS"/>
    <s v="52184101 "/>
    <s v="FONDO NACIONAL DEL AHORRO"/>
    <s v="Que se declare la existencia de un contrato de trabajo con el FONDO NACIONAL DEL AHORRO y se orden el pago de las prestaciones  legales y extralegales"/>
    <s v="CARLOS ANTONIO MUSKUS OTERO"/>
    <n v="150000000"/>
    <n v="150000000"/>
    <x v="0"/>
    <x v="1"/>
    <s v="En casación ante la Sala Laboral de la Corte Suprema de Justiicia incoada por la parte actora"/>
    <s v="RECURSO EXTRAORDINARIO"/>
    <d v="2020-03-18T00:00:00"/>
    <m/>
  </r>
  <r>
    <n v="42"/>
    <n v="52"/>
    <n v="522321"/>
    <s v="13001400300620100089700"/>
    <d v="2014-07-24T00:00:00"/>
    <d v="2010-02-11T00:00:00"/>
    <n v="52"/>
    <s v="CARTAGENA"/>
    <s v="JUZGADO SEXTO CIVIL MUNICIPAL"/>
    <x v="0"/>
    <s v="ORDINARIO"/>
    <s v="OSCAR DEL RIO  Y OTRA"/>
    <s v="9072008 "/>
    <s v="FONDO NACIONAL DEL AHORRO"/>
    <s v="QUE SE ORDEN A COVINOC LA DEVOUCIÓN DE DINEROS CANCFELADOS EN EXCESO, REVISAR EL PAGARÉ HACIENDO RELIQUIDACIÓN TOTAL DEL CRÉDITO. MEDIANTE AUTO DEL 18 DE JUNIO DE 2014, ORDENAN NOTIFICAR AL FNA COMO GARANTE."/>
    <s v="IVAN EDUARDO PALACIO BORJA"/>
    <n v="45065253"/>
    <n v="0"/>
    <x v="0"/>
    <x v="0"/>
    <s v="SENTENCIA DE PRIMERA INSTANCIA FAVORABLE AL FNA  FUE APELADA  LE CORRESPONDIO AL JUZGADO PRIMERO CIVIL DEL CIRCUITO DE CARTAGENA , EL JUWEZ SE D E CLARO IMPEDIDO , A LA ESPERA DEL NUEVO REPARTO."/>
    <s v="PRUEBAS"/>
    <d v="2020-03-18T00:00:00"/>
    <m/>
  </r>
  <r>
    <n v="43"/>
    <n v="53"/>
    <n v="554574"/>
    <s v="08001310300620110017500"/>
    <d v="2014-08-28T00:00:00"/>
    <d v="2014-07-23T00:00:00"/>
    <n v="53"/>
    <s v="BARRANQUILLA"/>
    <s v="JUZGADO SEGUNDO CIVIL DEL CIRCUITO"/>
    <x v="0"/>
    <s v="ORDINARIO PERTENENCIA"/>
    <s v="NELLY LUZ SEQUEDA FERRER"/>
    <n v="32816977"/>
    <s v="FONDO NACIONAL DEL AHORRO"/>
    <s v="Reclama la prescripción adquisitiva de dominio de un inmueble hipotecado al FNA"/>
    <s v="CARLOS ANTONIO MUSKUS OTERO"/>
    <n v="41906124.979999997"/>
    <n v="0"/>
    <x v="0"/>
    <x v="0"/>
    <s v="En apelación ante a sala civil del Tribunal de Barranquilla"/>
    <s v="SEGUNDA INSTANCIA"/>
    <d v="2020-03-18T00:00:00"/>
    <m/>
  </r>
  <r>
    <n v="44"/>
    <n v="54"/>
    <n v="554491"/>
    <s v="08001310500220140011900"/>
    <d v="2014-09-03T00:00:00"/>
    <d v="2014-06-11T00:00:00"/>
    <n v="54"/>
    <s v="BARRANQUILLA"/>
    <s v="TRIBUNAL SUPERIOR DEL DISTRITO JUDICIAL - SALA LABORAL"/>
    <x v="4"/>
    <s v="ORDINARIO LABORAL"/>
    <s v="ERIKA ASCANIO BARRAZA"/>
    <s v="32896320 "/>
    <s v="FONDO NACIONAL DEL AHORRO"/>
    <s v="Que se declare la existencia de un contrato de trabajo con el FONDO NACIONAL DEL AHORRO y se orden el pago de las prestaciones  legales y extralegales"/>
    <s v="CARLOS ANTONIO MUSKUS OTERO"/>
    <n v="285000000"/>
    <n v="285000000"/>
    <x v="0"/>
    <x v="1"/>
    <s v="Pendiente que se profiera fallo de Primera instancia, ya se avacuaron pruebas y alegatos. Citan audiencia de juzgamiento parta el 16 de julio del 2020 a las 9 de la mañana."/>
    <s v="AUDIENCIA DE JUZGAMIENTO"/>
    <d v="2020-03-18T00:00:00"/>
    <m/>
  </r>
  <r>
    <n v="45"/>
    <n v="55"/>
    <s v="FALTA INCLUIR EN EKOGUI"/>
    <s v="47001400300420170050300"/>
    <d v="2014-08-29T00:00:00"/>
    <d v="2015-06-09T00:00:00"/>
    <n v="55"/>
    <s v="SANTA MARTA"/>
    <s v="JUZGADO CUARTO CIVIL MUNICIPAL"/>
    <x v="0"/>
    <s v="ORDINARIO"/>
    <s v="FONDO NACIONAL DEL AHORRO"/>
    <n v="33210306"/>
    <s v="JULIA ROSA GUERRERO ACUÑA"/>
    <s v="QUE SE DECLARE LA OBLIGACIÓN ADQUIRIDA POR EL DEMANDADO EN VIRTUD DEL MUTUO. "/>
    <s v="COMJURIDICA"/>
    <n v="59302070.420000002"/>
    <n v="0"/>
    <x v="1"/>
    <x v="0"/>
    <s v="SENTENCIA DE PRIMERA INSTANCA FAVORABLE, CONDENA A LA DEMANDADA A PAGAR $74.033.393.31 Y AGENCIAS DE $3,700.000. PENDIENTE SE LIBRE MANDAMIENTO DE PAGO.                                                                                                                                                                                                                                                                                                                                                                                                                                                                                                                                                                                                                                                                                                                                                                                                                                                                                                                                                                                                                                                                                                                                                                                                                                                                                                                                                                                                                                                                                                                                                                                                                                                                                                                                                                                                                                                                                                                                                                                                                                                                                                                                                                                                                                                                                                                                                                                                                                                                            "/>
    <s v="AUDIENCIA DE JUZGAMIENTO"/>
    <d v="2018-10-17T00:00:00"/>
    <m/>
  </r>
  <r>
    <n v="46"/>
    <n v="57"/>
    <n v="572983"/>
    <s v="08001310500920140038300"/>
    <d v="2014-09-10T00:00:00"/>
    <d v="2014-09-12T00:00:00"/>
    <n v="57"/>
    <s v="BARRANQUILLA"/>
    <s v="TRIBUNAL SUPERIOR DEL DISTRITO JUDICIAL - SALA LABORAL"/>
    <x v="4"/>
    <s v="ORDINARIO LABORAL"/>
    <s v="MARICARMEN ROMERO ARBOR"/>
    <s v="22477414 "/>
    <s v="FONDO NACIONAL DEL AHORRO"/>
    <s v="Declaración de un contrato de trabajo con el FONDO NACIONAL DEL AHORRO (contrato realidad) y pago de acreencias laborales incluidas las de la convención colectiva de trabajo"/>
    <s v="COMJURIDICA"/>
    <n v="80000000"/>
    <n v="111520000"/>
    <x v="0"/>
    <x v="1"/>
    <s v="SENTENCIA DE SEGUNDA INSTANCIA DESFAVORABLE, SE CANCELAN PRESTACIONES SOCIALES POR $16.656.902 Y SE PROVISIONA LA SANCIÓN MORATORIA POR $111.520.000. EL FNA VA HA PRESENTAR RECURSO DE CASACIÓN                                                                                                                                   (29/09/2019): SENTENCIA 2 INSTANCIA-                                                                           (16/10/2019) SE RADICA RECURSO EXTRAORDINARIO DE CASACIÓN JUNTO CON PODER FNA-COMJURIDICA.                                                                                                                                                                                                                                                                                                                                                                                                                                                                                                                                                                                                                                                                              19/12/2019 AUTO CONCEDE RECURSO SE CASACIÓN Y ORDENA REMITIR PROCESO AL SUPERIOR                                                                                                                                                                                                                                                                                                                                                                                                                                                                                                                                                                                                                                                                                                                                                                                                                                                                                                                                                                                                                                                                                                                                                                                                                                                                                                                                                                                                                                                                                                                                                                                                                                                                                                                                                                                             "/>
    <s v="RECURSO EXTRAORDINARIO"/>
    <d v="2019-12-19T00:00:00"/>
    <m/>
  </r>
  <r>
    <n v="47"/>
    <n v="59"/>
    <s v="NO APLICA"/>
    <s v="76001310000000201477030"/>
    <d v="2014-04-15T00:00:00"/>
    <d v="2015-11-11T00:00:00"/>
    <n v="59"/>
    <s v="CALI"/>
    <s v="SUPERINTENDENCIA DE SOCIEDADES"/>
    <x v="0"/>
    <s v="REORGANIZACIÓN EMPRESARIAL"/>
    <s v="VICTOR HUGO GÓMEZ ENRIQUEZ"/>
    <n v="5252127"/>
    <s v="FONDO NACIONAL DEL AHORRO"/>
    <s v="PROCESO DE REORGANIZACIÓN EMPRESARIAL ANTE LA SUPERINTENDENCIA DE SOCIEDADES REGIONAL DE CALI."/>
    <s v="COMJURIDICA"/>
    <n v="123226203.44"/>
    <n v="0"/>
    <x v="1"/>
    <x v="0"/>
    <s v="SUPERSOCIEDADES NIEGA SOLICITUD DE LA REPRESENTANTE LEGAL DE DAVIVIENDA  POR QUE NO ACREDITÓ QUE EL DEUDOR  CONCURSADO FUE NOTIFICADO DE DICHO CONTRATO.                                                                                                                                                                                                                                                                                                                                                                                                                                                                                                                                                                                                                                                                                                                                                                                                                                                                                                                                                                                                                                                                                                                                                                                                                                                                                                                                                                                                                                                                                                                                                                                                                                                                                                                                                                                                                                                                                                                                                                                                                                                                                                                                                                                                                                                                                                                                                                                                                                                                            "/>
    <s v="PRUEBAS"/>
    <d v="2019-03-12T00:00:00"/>
    <m/>
  </r>
  <r>
    <n v="48"/>
    <n v="62"/>
    <s v="NO APLICA"/>
    <s v="10.256 ED"/>
    <d v="2014-02-11T00:00:00"/>
    <d v="2014-06-25T00:00:00"/>
    <n v="62"/>
    <s v="BOGOTÁ"/>
    <s v="FISCALIA DIECINUEVE ESPECIALIZADA"/>
    <x v="3"/>
    <s v="EXTINCIÓN DOMINIO"/>
    <s v="FISCALIA 19 ESPECIALIZADA EXTINCIÓN DOMINIO"/>
    <n v="98525756"/>
    <s v="FONDO NACIONAL DEL AHORRO - JAIRO ALBERTO SALAZAR GARCÍA"/>
    <s v="LA FISCALIA PERESIGUE EL IMUEBLE DE PROPIEDAD DEL SEÑOR JAIRO ALBERTO SALAZAR GARCÍA, QUE ADQUIRIÓ CON UN PRESTAMO OTORGADO POR EL FNA, EL CUAL INCUMPIO LA OBLIGACIÓN CONTENIDA EN LA ESCRITURA 1179 DEL 10 DE FEBRERO DE 2005 DE LA NOTARIA 15 DE MEDELLIN"/>
    <s v="COMJURIDICA"/>
    <n v="26359066.359999999"/>
    <n v="0"/>
    <x v="0"/>
    <x v="0"/>
    <s v="SE RADICA MEMORIAL PARA QUE EL FNA SEA TENIDO EN CUENTA COMO ACREEEDOR HIPOTECARIO DE BUENA FE EXENTA DE CULPA.                                                                                                                                   04/10/2019 SE RADICO PODER                                                                                                                                                                                                                                                                                                                                                                                                                                                                                              09/10/2019 AL DESPACHO                                                                                                                                                                                                                                                                                                                                                                                                                                                                                                                                                                                                                                                                                                                                                                                                                                                                                                                                                                                                                                                                                                                                                                                                                                                                                                                                                                                                                                                                                                                                                                                                                                                                                                                                                                                                                                                                                                                                                                              "/>
    <s v="PRIMERA INSTANCIA"/>
    <d v="2019-06-13T00:00:00"/>
    <m/>
  </r>
  <r>
    <n v="49"/>
    <n v="63"/>
    <n v="712895"/>
    <s v="47001310500320140017600"/>
    <d v="2015-02-06T00:00:00"/>
    <d v="2014-07-22T00:00:00"/>
    <n v="63"/>
    <s v="SANTA MARTA"/>
    <s v="TRIBUNAL SUPERIOR DEL DISTRITO JUDICIAL"/>
    <x v="4"/>
    <s v="ORDINARIO LABORAL"/>
    <s v="EDDA BEATRIZ BARRIOS CERVANTES"/>
    <s v="36542782 "/>
    <s v="FONDO NACIONAL DEL AHORRO"/>
    <s v="Que se declare la existencia de un contrato de trabajo (Articulos  23 y 24 CST)  entre el actor y el FONDO NACIONAL DEL AHORRO,. Pago de salarios  prestaciones de ley  y  de los  benéficos extralegales"/>
    <s v="COMJURIDICA"/>
    <n v="12320000"/>
    <n v="12320000"/>
    <x v="0"/>
    <x v="1"/>
    <s v="07/06/2018: SE LLEVÓ A CABO AUDIENCIA EN LA QUE SE AGOTARON LAS SIGUIENTES ETAPAS: EN LA ETAPA DE CONCILIACIÓN: SE DECLARA FRACASADA POR NO ASISTIR ÁNIMO CONCILIATORIO._x000a_02/10/2019: NO SE REALIZA AUDIENCIA DEL ART 77 POR PARO DE LA RAMA JUDICIAL                                                                                                                                                                                                                                                                                                                                                                                                                                                                                                                                                                                                                                                                                                                                                                                                                                                                                                                                                                                                                                                                                                                                                                                                                                                                                                                                                                                                                                                                                                                                                                                                                                                                                                                                                                                                                                                                                                                                                                                                                                                                                                                                                                                                                                                                                                                                                                                                                                                                           "/>
    <s v="RECURSO EXTRAORDINARIO"/>
    <d v="2019-10-02T00:00:00"/>
    <m/>
  </r>
  <r>
    <n v="50"/>
    <n v="64"/>
    <n v="599737"/>
    <s v="08001310501020140058800"/>
    <d v="2014-02-05T00:00:00"/>
    <d v="2014-12-18T00:00:00"/>
    <n v="64"/>
    <s v="BARRANQUILLA"/>
    <s v="TRIBUNAL SUPERIOR DEL DISTRITO JUDICIAL"/>
    <x v="4"/>
    <s v="ORDINARIO LABORAL"/>
    <s v="ALFREDO DE JESUS LLANOS SILVA"/>
    <s v="8795859 "/>
    <s v="FONDO NACIONAL DEL AHORRO"/>
    <s v="Que se declare la existencia de un contrato de trabajo (Articulos  23 y 24 CST)  entre el actor y el FONDO NACIONAL DEL AHORRO,. Pago de salarios  prestaciones de ley  y  de los  benéficos extralegales"/>
    <s v="COMJURIDICA"/>
    <n v="80000000"/>
    <n v="5768634"/>
    <x v="0"/>
    <x v="1"/>
    <s v="SENTENCIA DE PRIMERA INSTANCIA DESFAVORABLE. SENTENCIA APELADA.                                                                                                                                   PROCESO CON SENTENCIA ADVERSA AL FONDO- FUE APELADA- PROCESO PASÓ AL TRIBUNAL- MAGISTRADO MORA (63.484)                                                                                                                                                                                                                                                                                                                                                                                                                                                                                                                                                                                                                                                                                                                                                                                                                                                                                                                                                                                                                                                                                                                                                                                                                                                                                                                                                                                                                                                                                                                                                                                                                                                                                                                                                                                                                                                                                                                                                                                                                                                                                                                                                                                                                                                                                                             "/>
    <s v="FALLO DE PRIMERA INSTANCIA"/>
    <d v="2018-04-20T00:00:00"/>
    <m/>
  </r>
  <r>
    <n v="51"/>
    <n v="65"/>
    <n v="712975"/>
    <s v="41001310500320150010100"/>
    <d v="2015-03-25T00:00:00"/>
    <d v="2015-02-19T00:00:00"/>
    <n v="65"/>
    <s v="NEIVA"/>
    <s v="TRIBUNAL SUPERIOR DEL DISTRITO JUDICIAL"/>
    <x v="4"/>
    <s v="ORDINARIO LABORAL"/>
    <s v="WILLIAM FERNANDO RAMÍREZ"/>
    <n v="12142441"/>
    <s v="FONDO NACIONAL DEL AHORRO"/>
    <s v="EL ACCIONANTE RECLAMACA TERMINACION UNILATERAL DEL CONTARO DE TRABAJO, CON LA RESPECTIVA LIQUIDACION DE SUS ACREENCIAS LABORALES "/>
    <s v="COMJURIDICA"/>
    <n v="20000000"/>
    <n v="9488466"/>
    <x v="0"/>
    <x v="1"/>
    <s v="SENTENCIA DE  PRIMERA  INSTANCIA DESFAVORABLE. SENTENCIA APELADA PASÓ AL TRIBUNAL SUPERIOR                                                                                                                                   17/10/2019 AL DESPACHO                                                                                                                                                                                                                                                                                                                                                                                                                                                                                                                                                                                                                                                                                                                                                                                                                                                                                                                                                                                                                                                                                                                                                                                                                                                                                                                                                                                                                                                                                                                                                                                                                                                                                                                                                                                                                                                                                                                                                                                                                                                                                                                                                                                                         06/03/2020 AUTO RECONOCE PERSONERÍA                                                                                                                                                                                                                                                                  12/03/2020 AL DESPACHO"/>
    <s v="FALLO DE PRIMERA INSTANCIA"/>
    <d v="2020-03-17T00:00:00"/>
    <m/>
  </r>
  <r>
    <n v="52"/>
    <n v="67"/>
    <n v="713767"/>
    <s v="54405310300120150000300"/>
    <d v="2015-03-26T00:00:00"/>
    <d v="2015-01-16T00:00:00"/>
    <n v="67"/>
    <s v="LOS PATIOS CÚCUTA"/>
    <s v="TRIBUNAL SUPERIOR DE CUCUTA - SALA CIVIL DE FAMILIA."/>
    <x v="0"/>
    <s v="ORDINARIO"/>
    <s v="AMINTA GUTIERREZ DE MELGAREJO"/>
    <s v="27890731 "/>
    <s v="FONDO NACIONAL DEL AHORRO"/>
    <s v="QUE SE DECLARE QUE LA DEMANDANTE ADQUIRIÓ POR PRESCRIPCIÓN ADQUISITIVA EXTRAORDINARIA DE DOMINIO EL IMUEBLE DE PROPIEDAD DE CARLOS ERNESTO RESTREPO PATIÑO"/>
    <s v="COMJURIDICA"/>
    <n v="25774000"/>
    <n v="0"/>
    <x v="0"/>
    <x v="0"/>
    <s v="AUTO RESUELVE DAR POR NOTIFICADO POR CONDUCTA CONCLUYENTE A MARIA OLGA MELGAREJO GUTIERREZ, SE RECOOCE PERSONERÁ AL PODERADO DE LA SEÑORA MELGAREJO, NOTIFICADO POR ESTDO DEL 20 DE MARZO DEL 2019.                                                                                                                                                                                                                                                                                                    28/11/2019 AL DESPACHO AL DESPACHO PARA PROGRAMAR FECHA DE AUDIENCIA DE SUSTENTACION Y FALLO.                                                                                                                                                                                                                                                                                                                                                                                                                                                                                                                                                                                                                                                                                                                                                                                                                                                                                                                                                                                                                                                                                                                                                                                                                                                                                                                                                                                                                                                                                                                                                                                                                                                                                                                                                                                                                                                                                                                                                                                                                                                                                                                                                                         "/>
    <s v="OTROS"/>
    <d v="2019-06-13T00:00:00"/>
    <m/>
  </r>
  <r>
    <n v="53"/>
    <n v="68"/>
    <n v="713739"/>
    <s v="08001310500620150003300"/>
    <d v="2015-04-14T00:00:00"/>
    <d v="2015-03-18T00:00:00"/>
    <n v="68"/>
    <s v="BARRANQUILLA"/>
    <s v="TRIBUNAL SUPERIOR DEL DISTRITO JUDICIAL"/>
    <x v="4"/>
    <s v="ORDINARIO"/>
    <s v="AHAMET PALLARES TERAN"/>
    <n v="72142199"/>
    <s v="FONDO NACIONAL DEL AHORRO"/>
    <s v="El actor laboró para el FONDO NACIONAL DEL AHORRO como trabajador en misión, a través de EST, pero se superó el timepo máximo de contratación (Artículo 77 Ley 50 de 1990, lo que conllevaría a configurar un contrato de trabajo con  condena en contra del FONDO NACIONAL DEL AHORRO"/>
    <s v="COMJURIDICA"/>
    <n v="85000000"/>
    <n v="149320092.11000001"/>
    <x v="0"/>
    <x v="1"/>
    <s v="SENTENCIA DE PRIMERA INSTANCIA FAVORABLE, EN TRÁMITE DE SEGUNDA INSTANCIA. 31/07/2018: SE ADMITE APELACIÓN.                                                                                                                                   15/10/2019 SE PROGRAMA AUDIENCIA DE DECISIÓN PARA EL DIA 22 DE OCTUBRE A LAS 08:00 AM EN EL TRIBUNAL SUPERIOR DE BARRANQUILLA-                           22/10/2019: SE APPLAZA DILIGENCIA EN EL TRIBUANL                                                                                                                                                                                                                                                                                                                                                                                                                                                                                                                                                                                                                                                     28/11/20019 SE PROFIERE SENTENCIA DE SEGUNDA INSTANCIA DESFAVORABLE PARA EL FNA                                                                                                                                                                                                                                                                                                                                                                                                                                                         31/01/2020 TRIBUNAL CONCEDE CASACIÓN                                                                                                                                                                                                                                                                                                                                                                                                                                                                                                                                                                                                                                                                                                                                                                                                                                                                                                                                                                                                                                                           "/>
    <s v="FALLO DE PRIMERA INSTANCIA"/>
    <d v="2020-02-10T00:00:00"/>
    <m/>
  </r>
  <r>
    <n v="54"/>
    <n v="69"/>
    <n v="713450"/>
    <s v="08001310500620140040500"/>
    <d v="2015-03-20T00:00:00"/>
    <d v="2014-10-03T00:00:00"/>
    <n v="69"/>
    <s v="BARRANQUILLA"/>
    <s v="TRIBUNAL SUPERIOR DE BARRANQUILLA"/>
    <x v="4"/>
    <s v="ORDINARIO LABORAL"/>
    <s v="SANDRA TOBAR JIMENO"/>
    <n v="36668264"/>
    <s v="FONDO NACIONAL DEL AHORRO"/>
    <s v="Que se declare la existencia de un contrato de trabajo (Articulos  23 y 24 CST)  entre el actor y el FONDO NACIONAL DEL AHORRO,. Pago de salarios  prestaciones de ley  y  de los  benéficos extralegales"/>
    <s v="COMJURIDICA"/>
    <n v="80000000"/>
    <n v="80000000"/>
    <x v="0"/>
    <x v="1"/>
    <s v="SENTENCIA DE PRIMERA INSTANCIA DESFAVORABLE. EL FNA CANCELA LA SUMA DE $7.927.172  POR CONCEPTO DE PRESTACIONES SOCIALES. LAS PARTES APELARON LA SENTENICA, CONCEDIDO EL RECUROS EN EFECTO SUSPENSIVO ANTE EL TRIBUNAL SUPERIOR DE BARRANQUILLA.                                                                                                                                   PROCESO CON SENTENCIA ADVERSA AL FONDO- FUE APELADA- PROCESO PASÓ AL TRIBUNAL- MAGISTRADO HENAO (65.384)                                                                                                                                                                                                                                                                                                                                                                                                                                                                                                                                                                                                                                                                                                                                                                                                                                                                                                                                                                                                                                                                                                                                                                                                                                                                                                                                                                                                                                                                                                                                                                                                                                                                                                                                                                                                                                                                                                                                                                                                                                                                                                                                                                                                                                                                                                                                                                                                                                                                            "/>
    <s v="AUDIENCIA DE JUZGAMIENTO"/>
    <d v="2018-04-19T00:00:00"/>
    <m/>
  </r>
  <r>
    <n v="55"/>
    <n v="71"/>
    <n v="1040610"/>
    <s v="11001333603620150020500"/>
    <d v="2015-02-23T00:00:00"/>
    <d v="2016-02-12T00:00:00"/>
    <n v="71"/>
    <s v="BOGOTÁ"/>
    <s v="JUZGADO TREINTA Y SEIS ADMINISTRATIVO ORAL"/>
    <x v="2"/>
    <s v="ACCIÓN DE REPETICIÓN"/>
    <s v="FONDO NACIONAL DEL AHORRO"/>
    <s v="899999284-4"/>
    <s v="FNA-HERNANDO CARVALHO QUIGUA Y OTROS"/>
    <s v="QUE SE DECLAREN PATRIMONIALMENTE RESPNSABLES POR CULPA GRAVE O DOLO EN SU ACTUAL A HERNANDO CARVALHO, RICARDO ARIAS, LUIS EDAURDO TRIVIÑO, CIRO ARIAS Y OMAIRA RODRIGUEZ, COMO CONSECUENCIA SE CONDENE A PAGAR AL FNA LA SUMA DE $97.705.124, VALOR DE LA CONDENA IMPUESTA DENTRO DEL PROCESO LABORAL DE DORA STELLA CASTELLANOS CONTRA EL FNA Y QUE EL MONTO EN QUE SE CONDENE SEA ACTUALIZADO HASTA EL MOMENTO DEL PAGO EFECTIVO A LA ENTIDAD Y QUE SE CONDENE EN COSTAS A LOS DEMANDADOS."/>
    <s v="COMJURIDICA"/>
    <n v="97705124"/>
    <n v="0"/>
    <x v="1"/>
    <x v="0"/>
    <s v="24/08/17 SE RADICÓ EL PODER_x000a_05/12/17 TRASLADO ARTICULO 199 Y 172 CPACA INICIO 05/12/17 FIN 14/03/18_x000a_22/01/18 ALLEGA MEMORIAL CON NOTIFICACIÓN._x000a_26/02/18 CONTESTACION DEMANDA._x000a_25/06/18 MEMORIAL CON CONTESTACIÓN DE LA DEMANDA POR CIRO ARIAS 13/08/18 AL DESPACHO                                                                                                                                    30/08/2019 AL DESPACHO_x000a_PASA SIN CONTESTACIÒN DEL REQUERIMIENTO Y SOLICITUD.- PARA PROVEER                                                                                                                                                                                                                                                                                                                                                                                                                                                                                                                                                                                                                                                                                                                                                                                                                                                                                                                                                                                                                                                                                                                                                                                                                                                                                                                                                                                                                                                                                                                                                                                                                                                                                                                                                                                                                                                                                                                                                                                                                                                                                                                                                                                                                                                                                                                                                                                                                                                                             "/>
    <s v="OTROS"/>
    <d v="2019-08-30T00:00:00"/>
    <m/>
  </r>
  <r>
    <n v="56"/>
    <n v="73"/>
    <n v="654258"/>
    <s v="11001310502120140049100"/>
    <d v="2015-04-23T00:00:00"/>
    <d v="2015-02-11T00:00:00"/>
    <n v="73"/>
    <s v="BOGOTÁ"/>
    <s v="JUZGADO VEINTIUNO LABORAL DEL CIRCUITO"/>
    <x v="4"/>
    <s v="ORDINARIO LABORAL"/>
    <s v="LEYLA DE LA CRUZ ANGULO"/>
    <n v="52260734"/>
    <s v="FONDO NACIONAL DEL AHORRO"/>
    <s v="Declaración de un contrato de trabajo con el FONDO NACIONAL DEL AHORRO (contrato realidad) y pago de acreencias laborales incluidas las de la convención colectiva de trabajo"/>
    <s v="COMJURIDICA"/>
    <n v="150000000"/>
    <n v="150000000"/>
    <x v="0"/>
    <x v="1"/>
    <s v="EL 21 DE MAYO DEL 2018 SE REQUIERE AL APODERADO DE LA PARTE DEMANDATE.                                                                                                                                   02/09/2019 AL DESPACHO                                                                           13/11/2019 AUTO DE TRÁMITE_x000a_REQUIERE AL FNA PARA QUE REALICE PUBLICACIÓN DEL EDICTO EMPLAZATORIO ACEPTA RENUNCIA // RECONOCE PERSONERÍA                                                                                                                                                                                                                                                                                                                                                                                                                                                                                                                                                                                                                                                                                                                                                                                                                                                                                                                                                                                                                                                                                                                                                                                                                                                                                                                                                                                                                                                                                                                                                                                                                                                                                                                                                                                                                                                                                                                                                                                                                                                                                                                                                                                                                                                                                                                                                                                                                                                                                09/03/2020 AL DESPACHO"/>
    <s v="OTROS"/>
    <d v="2020-03-09T00:00:00"/>
    <m/>
  </r>
  <r>
    <n v="57"/>
    <n v="74"/>
    <n v="614985"/>
    <s v="11001310500520150008200"/>
    <d v="2015-04-29T00:00:00"/>
    <d v="2015-02-12T00:00:00"/>
    <n v="74"/>
    <s v="BOGOTÁ"/>
    <s v="CORTE SUPREMA DE JUSTICIA - SALA DE CASACIÓN LABORAL"/>
    <x v="4"/>
    <s v="ORDINARIO LABORAL "/>
    <s v="JOHNSON DIAZ SIMBAQUEBA"/>
    <n v="79303036"/>
    <s v="FONDO NACIONAL DEL AHORRO"/>
    <s v="Declaración de un contrato de trabajo con el FONDO NACIONAL DEL AHORRO (contrato realidad) y pago de acreencias laborales incluidas las de la convención colectiva de trabajo"/>
    <s v="COMJURIDICA"/>
    <n v="40000000"/>
    <n v="61020412.5"/>
    <x v="0"/>
    <x v="1"/>
    <s v="SENTENCIA DE SEGUNDA INSTANCIA DESFAVORABLE. SE CANCELAN LAS PRESTACIONES SOCIALES 50% POR $5.600.013, SE MODIFICA LA PROVISIÓN 50% SANCIÓN MORATORIA POR $61.020.412.50. PASA RECURSO DE CASACION.                                                                                                                                   09/10/2019 ENVIO CORTE SUPREMA DE JUSTICIA                                                                                                                                                                                                                                                                                                                                                                                                                                                                                                                                                                                                                                                                               10/12/2019 -AL DESPACHO_x000a_PARA ADMISION                                                                                                                                                                                                                                                                                                                                                                                                                                                                                                                                                                                                                                                                                                                                                                                                                                                                                                                                                                                                                                                                                                                                                                                                                                                                                                                                                                                                                                                                                                                                                                                                                                                                                                                                                                                             12/03/2020 CAMBIO DE MAGISTRADO"/>
    <s v="RECURSO EXTRAORDINARIO"/>
    <d v="2020-03-12T00:00:00"/>
    <m/>
  </r>
  <r>
    <n v="58"/>
    <n v="76"/>
    <n v="681632"/>
    <s v="11001310501820140059900"/>
    <d v="2015-05-08T00:00:00"/>
    <d v="2015-02-13T00:00:00"/>
    <n v="76"/>
    <s v="BOGOTÁ"/>
    <s v="JUZGADO DIECIOCHO LABORAL DEL CIRCUITO"/>
    <x v="4"/>
    <s v="ORDINARIO LABORAL"/>
    <s v="SANDRA MILENA CEPEDA GÓMEZ"/>
    <n v="46453081"/>
    <s v="FONDO NACIONAL DEL AHORRO"/>
    <s v="Declaración de un contrato de trabajo con el FONDO NACIONAL DEL AHORRO (contrato realidad) y pago de acreencias laborales incluidas las de la convención colectiva de trabajo"/>
    <s v="COMJURIDICA"/>
    <n v="150000000"/>
    <n v="150000000"/>
    <x v="0"/>
    <x v="1"/>
    <s v="EL 28 DE FEBRERO DE 2018, EL TRIBUNAL REVOCA EL AUTO ATACADO, PARA EN SU LUGAR ORDENAR AL A QUO QUE TENGA POR CONTESTADA LA DEMANDA POR PARTE DE SEGUROS GENERALES SURAMERICANA S.A., SIN COSTAS.                                                                                                                                   01/10/2019 AL DESPACHO                                                                                                                                                                                                                                                                                                                                                                                                                                                                                                                                                                                                                                                                                                                                                                                                                                                                                                                                                                                                                                                                                                                                                                                                                                                                                                                                                                                                                                                                                                                                                                                                                                                                                                                                                                                                                                                                                                                                                                                                                                                                                                                                                                                                                                                                                                                                                                                                                                                                           09/03/2020 AUTO TIENE POR CONTESTADA LA DEMANDA_x000a_RECONOCE PERSONERIA- TENGASE POR CONTESTADA LA DEMANDA POR PARTE DE SEGUROS DEL ESTADO S.A.-TENGASE POR NO REFORMADA LA DEMANDA- ACEPTAR RENUNCIA- REQUERIR A LA EMPRESA TEMPORALES UNO A BOGOTA S.A.S. PARA QUE NOMBRE NUEVO APODERADO- FIJA FECHA DE AUDIENCIA PARA EL DIA 23 DE ABRIL DE 2020 A LA HORA JUDICIAL DE LAS 02:30 PM"/>
    <s v="OTROS"/>
    <d v="2020-03-09T00:00:00"/>
    <m/>
  </r>
  <r>
    <n v="59"/>
    <n v="77"/>
    <n v="671860"/>
    <s v="13001333300420140035700"/>
    <d v="2015-05-08T00:00:00"/>
    <s v="23/10/2014"/>
    <n v="77"/>
    <s v="CARTAGENA"/>
    <s v="TRIBUNAL ADMINISTRATIVO DE BOLIVAR"/>
    <x v="2"/>
    <s v="REPARACIÓN DIRECTA"/>
    <s v="LUZ MARINA DE AVILA RAMOS"/>
    <s v="30770969 "/>
    <s v="FONDO NACIONAL DEL AHORRO"/>
    <s v="Que se declaare responsable al FNA y a la Gobernaciòn de Bolivar por el retiro irregular de las cesantías de la actora, sin la autorización de la titular."/>
    <s v="COMJURIDICA"/>
    <n v="100000000"/>
    <n v="6894550"/>
    <x v="0"/>
    <x v="1"/>
    <s v="04/05/2017 SE RADICA IMPULSO PROCESAL_x000a_25/10/2017 SE RADICA PODER _x000a_25/07/2017 VENCE TERMINO PARA ALEGAR DE CONCLUSIÓN _x000a_08/02/2017 SE ENVIA PROCESO AL TRIBUNAL DE BOLIVAR PARA RECURSO DE APELACIÓN                                                                                                                                   28/09/2018 AL DESPACHO PARA SENTENCIA.                                                        (17/10/2019): RADICAMOS PODER FNA-COMJURIDICA                                                                                                                                                                                                                                                                                                                                                                                                                                                                                                                                                                                                                                                                                                                                                                                                                                                                                                                                                                                                                                                                                                                                                                                                                                                                                                                                                                                                                                                                                                                                                                                                                                                                                                                                                                                                                                                                                                                                                                                                                                                                                                                                                                                                                                                                                                                                                                                                                                                                           "/>
    <s v="RECURSO EXTRAORDINARIO"/>
    <d v="2019-10-17T00:00:00"/>
    <m/>
  </r>
  <r>
    <n v="60"/>
    <n v="78"/>
    <n v="716582"/>
    <s v="08001310501520150007700"/>
    <d v="2015-04-20T00:00:00"/>
    <d v="2015-04-20T00:00:00"/>
    <n v="78"/>
    <s v="BARRANQUILLA"/>
    <s v="JUZGADO QUINCE LABORAL DEL CIRCUITO"/>
    <x v="4"/>
    <s v="ORDINARIO LABORAL"/>
    <s v="NASMEIDE CARINE LOZADA ESCALONA"/>
    <n v="44152579"/>
    <s v="FONDO NACIONAL DEL AHORRO"/>
    <s v="Que se declare la existencia de un contrato de trabajo (Articulos  23 y 24 CST)  entre el actor y el FONDO NACIONAL DEL AHORRO,. Pago de salarios  prestaciones de ley  y  de los  benéficos extralegales"/>
    <s v="COMJURIDICA"/>
    <n v="85000000"/>
    <n v="195274532.22999999"/>
    <x v="0"/>
    <x v="1"/>
    <s v="SENTENCIA DE PRIMERA INSTANCIA DESFAVORABLE. SENTENCIA APELADA                                                                                                                                13/09/2017:SENTENCIA- ES APELADO PR FNA.                                                      29/909/2017: ENVIADO AL TRIBUNAL- CORRESPONDIÓ AL MAGISTRADO MEJIA ( 65.518)                                                                                                            13/09/2017:SENTENCIA- ES APELADO PR FNA.                                                               29/909/2017: ENVIADO AL TRIBUNAL- CORRESPONDIÓ AL MAGISTRADO MEJIA ( 65.518):                                                                                                                                    01/11/2019: RADICAMOS PODER FNA.                                                                                                                                                                                                                                                                                                                                                                                                                                                                                                                                                                                                                                                                                                                                                                                                                                                                                                                                                                                                                                                                                                                                                                                                                                                                                                                                                                                                                                                                                                                                                                                                                                                                                                                                                                                                                                                                                                                                                                                                                                                                                                                                                                                                                                                                                                                                                                                                                                                                           "/>
    <s v="FALLO DE PRIMERA INSTANCIA"/>
    <d v="2019-11-01T00:00:00"/>
    <m/>
  </r>
  <r>
    <n v="61"/>
    <n v="79"/>
    <n v="670962"/>
    <s v="11001310502520150011500"/>
    <d v="2015-05-25T00:00:00"/>
    <d v="2015-05-04T00:00:00"/>
    <n v="79"/>
    <s v="BOGOTÁ"/>
    <s v="TRIBUNAL SUPERIOR DE BOGOTA - SALA LABORAL"/>
    <x v="4"/>
    <s v="ORDINARIO LABORAL"/>
    <s v="JORGE MARIO CORZO HERRERA"/>
    <n v="7574853"/>
    <s v="FONDO NACIONAL DEL AHORRO"/>
    <s v="Declaración de un contrato de trabajo con el FONDO NACIONAL DEL AHORRO (contrato realidad) y pago de acreencias laborales incluidas las de la convención colectiva de trabajo"/>
    <s v="COMJURIDICA"/>
    <n v="85000000"/>
    <n v="85000000"/>
    <x v="0"/>
    <x v="1"/>
    <s v="EL 02 DE AGOSTO SE FIJA AUDIENCIA PARA EL   PARA EL  12 DE OCTUBRE DE 2018 . LAS 11:30 AM.                                                                                                                                   22/08/2019 AL DESPACHO                                                                                                                                                                                                                                                                                                                                                                                                                                                                                                                                                                                                                                                                                                                                                                                                                                                                                                                                                                                                                                                                                                                                                                                                                                                                                                                                                                                                                                                                                                                                                                                                                                                                                                  12/02/2020 AUTOS DE SUSTANCIACIÓN SE INDICA QUE LAS FECHAS SE VAN FIJANDO TENIENDO EN CUENTA EL ORDEN DE LLEGADA AL DESPACHO, ESTANDO PROGRAMADAS PARA LA PROXIMA AUDIENCIA DE FALLO LOS PROCESOS CORRESPONDIENTES AL REPARTO DE ABRIL DE 2019, POR TANTO NO ES POSIBLE SEÑALAR PUES EL PROCESO FUE REPARTIDO EN ABRIL DE 2019                                                                                                                                                                                                                                                                                      18/02/2020 AL DESPACHO                                                                                                                                                                                                                                                                                                                                                                                                                                                                                   "/>
    <s v="AUDIENCIA DE JUZGAMIENTO"/>
    <d v="2020-02-27T00:00:00"/>
    <m/>
  </r>
  <r>
    <n v="62"/>
    <n v="80"/>
    <s v="NO APLICA"/>
    <s v="11001600002820120429900"/>
    <d v="2014-05-27T00:00:00"/>
    <d v="2014-06-04T00:00:00"/>
    <n v="80"/>
    <s v="BOGOTÁ"/>
    <s v="JUZGADO TREINTA PENAL DEL CIRCUITO"/>
    <x v="3"/>
    <s v="HOMICIDIO AGRAVADO"/>
    <s v="LIDIA FERNANDA ALFONSO NIETO/SEGUNDO ORLANDO CUBIDES"/>
    <n v="1019099387"/>
    <s v="FONDO NACIONAL DEL AHORRO - SEGUNDO ORLANDO CUBIDES"/>
    <s v="CITA REPRESENTANTE LEGAL DEL FNA PARA AUDIENCIA SOLOICITUD MEDIDAS CAUTELARES DEL INMUEBLE CON MATRICULA INMOBILIARIA 50N-20053437 DE PROPIEDAD DE SEGUNDO RLANDO CUBIDES, CONDENADO DENTRO DEL PROCESO PENAL POR EL DELITO DE HOMICIDIO AGRAVADO."/>
    <s v="COMJURIDICA"/>
    <n v="21822508"/>
    <n v="0"/>
    <x v="0"/>
    <x v="0"/>
    <s v="SE PROGRAMÓ AUDIENCIA DE LECTURA DEL FALLO DE INCIDENTE DE REPARACIÓN INTEGRAL PARA EL 24/04/18 A LAS 2:00 P.M._x000a_SE PROGRAMÓ AUDIENCIA DE LECTURA DE INCIDENTE DE REPARACIÓN INTEGRAL PARA EL 14/08/2018._x000a_A LA ESPERA DE NUEVA FECHA                                                                                                                                    12/04/2019 AUD INCIDENTE DE REPARACIÓN INTEGRAL (ART 103)                                                                                                                                                                                                                                                                                                  SE PROGRAMA ULTIMA AUDIENCIA DE INCIDENTE DE REPARACIÓN INTEGRAL PARA EL DIA 18 DE DICIEMBRE DE 2019 A LAS 12:00 PM                                                                                                                                                                                           18/12/2019 SE APLAZA AUDIENCIA POR INASISTENCIA DE DEFENSOR, SE PROGRAMA NUEVA FECHA PARA EL DIA 17 DE ENERO DE 2020  ALAS 04:00 PM                                                                                                                                                                                                                                                                                                                                                                                                                                                                                                                                                                                                                                                                                                                                                                                                                                                                                                                                                                                                                                                                                                                                                                                                     17/01/2020 SE APLAZA AUDIENCIA Y SE PROGRAMA NUEVA FECHA PARA EL DIA 21 DE FEBRERO DE 2020 A LAS 03:00 PM                                                                                                                                                                                                                                                                                                                                                                                                                                                                                                                                                                                                                                                                                                                                                                         "/>
    <s v="AUDIENCIA DE JUZGAMIENTO"/>
    <d v="2020-02-17T00:00:00"/>
    <m/>
  </r>
  <r>
    <n v="63"/>
    <n v="81"/>
    <n v="690255"/>
    <s v=" 27001333300320140039700"/>
    <d v="2015-06-18T00:00:00"/>
    <s v="27/04/2015"/>
    <n v="81"/>
    <s v="QUIBDÓ"/>
    <s v="JUZGADO TERCERO ADMINISTRATIVO ORAL DEL CIRCUITO"/>
    <x v="2"/>
    <s v="NULIDAD "/>
    <s v="WADNER RICARDO MOSQUERA"/>
    <s v="4803416 "/>
    <s v="FONDO NACIONAL DEL AHORRO"/>
    <s v="RECLAMACION PAGO DE CESANTIAS"/>
    <s v="COMJURIDICA"/>
    <n v="30000000"/>
    <n v="0"/>
    <x v="0"/>
    <x v="0"/>
    <s v="22/06/2018. FALLO FAVORABLE, DELCARO PROBADAS LAS EXCEPCIONES PROPUESTAS._x000a_26/01/2018 RADICARON IMPULSO PROCESAL_x000a_07/02/2017 RECEPCIÓN MEMORIAL EN OFICINA JUDICIAL OAJ- SE ALLEGA SOLICITUD DE IMPULSO PROCESAL RD 2014-397 CP                                                                                                                                   01/10/2019 SE SOLICITÓ LA TERMINACIÓN Y ARCHIVO DEL PROCESO                                                                                                                                                                                                                                                                                                                                                                                                                                                                                                                                                                                                                                                                                                                                                                                                                                                                                                                                                                                                                                                                                                                                                                                                                                                                                                                                                                                                                                                                                                                                                                                                                                                                                                                                                                                                                                                                                                                                                                                                                                                                                                                                                                                                                                                                                                                                                                                                                                                                           "/>
    <s v="FALLO DE PRIMERA INSTANCIA"/>
    <d v="2019-10-01T00:00:00"/>
    <m/>
  </r>
  <r>
    <n v="64"/>
    <n v="82"/>
    <n v="701590"/>
    <s v="08001310501120150022400"/>
    <d v="2015-07-24T00:00:00"/>
    <d v="2015-07-01T00:00:00"/>
    <n v="82"/>
    <s v="BARRANQUILLA"/>
    <s v="TRIBUNAL SUPERIOR DEL DISTRITO JUDICIAL"/>
    <x v="4"/>
    <s v="ORDINARIO LABORAL"/>
    <s v="RENE LORENZO PEÑA ANDRADE"/>
    <n v="72302330"/>
    <s v="FONDO NACIONAL DEL AHORRO"/>
    <s v="Que se declare la existencia de un contrato de trabajo (Articulos  23 y 24 CST)  entre el actor y el FONDO NACIONAL DEL AHORRO,. Pago de salarios  prestaciones de ley  y  de los  benéficos extralegales"/>
    <s v="COMJURIDICA"/>
    <n v="85000000"/>
    <n v="85000000"/>
    <x v="0"/>
    <x v="1"/>
    <s v=" 14/02/2018: SE ADMITE EL EFECTO SUSPENSIVO EL RECURSO DE APELACIÓN INTERPUESTO POR AMBAS PARTES CONTRA LA SENTENCIA DE FECHA 16 DE AGOSTO DE 2017.                                                                                                                                   //PROCESO CON SENTENCIA ADVERSA AL FONDO. FUE APELADA Y PASÓ A LA SAL LABORAL DEL TRIBUANL SUPERIOR DE BARRANQUILLA-DR MARCUCCI I 61.547                                                                                                                                                                                                                                                                                                                                                                                                                                                                                                                                                                                                                                                                                                                                                                                                                                                                                                                                                                                                                                                                                                                                                                                                                                                                                                                                                                                                                                                                                                                                                                                                                                                                                                                                                                                                                                                                                                                                                                                                                                                                                                                                                                                                                                                                                                                                                                                                                                                                           "/>
    <s v="RECURSO EXTRAORDINARIO"/>
    <d v="2018-02-14T00:00:00"/>
    <m/>
  </r>
  <r>
    <n v="65"/>
    <n v="83"/>
    <n v="1365216"/>
    <s v="11001400302920140034401"/>
    <d v="2015-07-24T00:00:00"/>
    <d v="2014-05-21T00:00:00"/>
    <n v="83"/>
    <s v="BOGOTÁ"/>
    <s v="JUZGADO VEINTINUEVE CIVIL MUNICIPAL"/>
    <x v="0"/>
    <s v="ORDINARIO"/>
    <s v="VILLEGAS MORALES Y CIA VIMCOL LTDA"/>
    <n v="865160883"/>
    <s v="FONDO NACIONAL DEL AHORRO"/>
    <s v="En este proceso el FNA, no  es demandado directamente ya que el litigio versa sobre un contrato de compraventa entre VILLEGAS MORALES Y CIA LTDA. Y VIMCOL y LUIS ARMANDO MUÑOZ DÍAZ, de acuerdo a lo anterior los intereses del FNA, están plenamente incólumes  los derechos por cuanto la hipoteca no es objeto de pretensión."/>
    <s v="COMJURIDICA"/>
    <n v="9105200"/>
    <n v="0"/>
    <x v="0"/>
    <x v="0"/>
    <s v="23/05/17 AUTO ORDENA CORRER TRASLADO DE DOCUMENTOS ALLEGADOS POR EL EXTREMO DEMANDANTE_x000a_30/08/17 SE RADICÓ PODER FNA_x000a_25/09/17 AUTO RECONOCE PERSONERIA_x000a_11/10/17 AL DESPACHO_x000a_27/02/18 SENTENCIA PRIMERA INSTANCIA FIJACION POR EDICTO _x000a_06/03/18 FIJACIÓN DE EDICTO_x000a_10/05/18 AUTO ORDENA COMISIÓN DE DESPACHO COMISORIO_x000a_14/06/18 OFICI ELABORADO_x000a_13/07/18 MEMORIAL_x000a_26/07/18 AL DESPACHO                                                                                                                                   08/08/2019 AUTO DECIDE RECURSO_x000a_NO ACOGE RECURSO DE REPOSICIÓN//28/10/2019 AL DESPACHO                         06/11/2019 AUTO RECONOCE PERSONERÍA                                                                                                                                                                                                                                                                                                                                                                                                                                                                                                                                                                                                                                                                                                                                                                                                                                                                                                                                                                                                                                                                                                                                                                                                                                                                                                                                                                                                                                                                                                                                                                                                                                                                                                                                                                                                                                                                                                                                                                                                                                                                                                                                                                                                                                                                                                                                                                                                                                                                           "/>
    <s v="FALLO DE PRIMERA INSTANCIA"/>
    <d v="2019-11-06T00:00:00"/>
    <m/>
  </r>
  <r>
    <n v="66"/>
    <n v="85"/>
    <n v="714638"/>
    <s v="66001310300420150020500"/>
    <d v="2015-08-03T00:00:00"/>
    <d v="2015-06-03T00:00:00"/>
    <n v="85"/>
    <s v="PEREIRA"/>
    <s v="TRIBUNAL SUPERIOR DEL DISTRITO JUDICIAL"/>
    <x v="0"/>
    <s v="VERBAL"/>
    <s v="JORGE ELIECER SABAS BEDOYA"/>
    <n v="10095641"/>
    <s v="FONDO NACIONAL DEL AHORRO"/>
    <s v="REDENOMINACION DEL CREDITO"/>
    <s v="COMJURIDICA"/>
    <n v="172223500"/>
    <n v="0"/>
    <x v="0"/>
    <x v="0"/>
    <s v="SE DECLARA DESIERTO RECURSO                                                                                                                                    11/09/2019 AUTO APRUEBA LIQUIDACIÓN_x000a_APRUEBA LIQUIDACIÓN DE COSTAS                                                                                                                                                                                                                                                                                                                                                                                                                                                                                                                                                                                                                                                                                                                                                                                                                                                                                                                                                                                                                                                                                                                                                                                                                                                                                                                                                                                                                                                                                                                                                                                                                                                                                                                                                                                                                                                                                                                                                                                                                                                                                                                                                                                                                                                                                                                                                                                                                                                                           "/>
    <s v="RECURSO EXTRAORDINARIO"/>
    <d v="2019-09-11T00:00:00"/>
    <m/>
  </r>
  <r>
    <n v="67"/>
    <n v="86"/>
    <s v="NO APLICA"/>
    <s v="5107 E.D."/>
    <d v="2015-07-30T00:00:00"/>
    <d v="2015-07-30T00:00:00"/>
    <n v="86"/>
    <s v="BOGOTÁ"/>
    <s v="FISCALIA SEGUNDA EXPECIALIZADA PARA LA EXTINCION DEL DERECHO DE  DOMINIO"/>
    <x v="3"/>
    <s v="EXTINCIÓN DOMINIO"/>
    <s v="FISCALIA SEGUNDA DELEGADA EXTINCIÓN DE DOMINIO"/>
    <n v="39556284"/>
    <s v="FONDO NACIONAL DEL AHORRO - MARTHA MÓNICA SANDOVAL CAMARGO"/>
    <s v="EXTINCIÓN DE DOMINIO SOBRE EL INMUEBLE DE LA SEÑORA MARTHA MONICA SANDOVAL CAMARGO"/>
    <s v="COMJURIDICA"/>
    <n v="107010240.66"/>
    <n v="0"/>
    <x v="0"/>
    <x v="0"/>
    <s v="REGRESA DE SEGUNDA INSTANCIA 17/11/2015._x000a_EL PROCESO SE ENCUENTRA AL DESPACHO DESDE EL 8 DE MARZO DE 2018.                                                                                                                                   08/03/2018 AL DESPACHO EN INDAGACIÓN                                                               07/10/2019 SE RADICA PODER                                                                                                                                                                                                                                                                                                                                                                                                                                                                                             08/03/2018 AL DESPACHO                                                                                                                                                                                                                                                                                                                                                                                                                                                                                                                                                                                                                                                                                                                                                                                                                                                                                                                                                                                                                                                                                                                                                                                                                                                                                                                                                                                                                                                                                                                                                                                                                                                                                                                                                                                                                                                                                                                                                                              "/>
    <s v="FALLO DE PRIMERA INSTANCIA"/>
    <d v="2018-03-08T00:00:00"/>
    <m/>
  </r>
  <r>
    <n v="68"/>
    <n v="87"/>
    <n v="706777"/>
    <s v="20001233300320150023400"/>
    <d v="2015-09-08T00:00:00"/>
    <d v="2015-06-04T00:00:00"/>
    <n v="87"/>
    <s v="VALLEDUPAR"/>
    <s v="TRIBUNAL ADMINISTRATIVO DEL CESAR"/>
    <x v="2"/>
    <s v="NULIDAD Y RESTABLECIMIENTO DEL DERECHO - LABORAL "/>
    <s v="JESUALDO MIGUEL  HERNÁNDEZ DAZA"/>
    <s v="5134057"/>
    <s v="FONDO NACIONAL DEL AHORRO"/>
    <s v="Declarar la nulidad del acto ficto o presunto que niega reconocer y cancelar las indemnización moratoria especial por la omisión de consignar las cesantías los años 2012 a 2014 (num. 3 art. 99 l.50/90) al FNA. Pide pago de intereses sobre las cesantías ( 2012 a 2014)"/>
    <s v="COMJURIDICA"/>
    <n v="753421830"/>
    <n v="0"/>
    <x v="0"/>
    <x v="0"/>
    <s v="EN TRAMITE DE RECURSO DE APELACIÓN                                                                                                                                    PROCESO REMITIDO EN APELACIÓN EN 2017 AL CONSEJO DE ESTADO. (03/08/2018) FNA PRESENTA ALEGATOS-( 18/09/2018) AL DESPACHO PARA FALLO                                                                                                                                         25/11/2019 AUTO DE TRAMITE_x000a_PONENTE. AUTO QUE RECONOCE PERSONERIA.                                                                                                                                                                                                                                                                                                                                                                                                                                                                                                                                                                                                                                                                                                                                                                                                                                                                        24/01/2020 POR ESTADO RECONOCE PERSONERÍA                                                                                                                                                                                                                                                                                                                                                                                                                                                                                                                                                                                                                                                                                                                                           10/02/2020 AL DESPACHO PARA FALLO                                                                                                                                                                                                                                                                                                                                                                                                                                                                                                                                                                                                                                                                                                                                                                         "/>
    <s v="AUDIENCIA DE JUZGAMIENTO"/>
    <d v="2020-02-17T00:00:00"/>
    <m/>
  </r>
  <r>
    <n v="69"/>
    <n v="88"/>
    <n v="709832"/>
    <s v="05001220500020150067700"/>
    <d v="2015-09-02T00:00:00"/>
    <d v="2015-07-27T00:00:00"/>
    <n v="88"/>
    <s v="MEDELLIN"/>
    <s v="TRIBUNAL ADMINISTRATIVO DE ANTIOQUIA"/>
    <x v="4"/>
    <s v="LABORAL - NULIDAD Y RESTABLECIMIENTO DEL DERECHO  "/>
    <s v="CLAUDIA AGUIRRE ARREDONDO"/>
    <s v="42966557"/>
    <s v="FONDO NACIONAL DEL AHORRO"/>
    <s v="Declaración de un contrato de trabajo con el FONDO NACIONAL DEL AHORRO (contrato realidad) y pago de acreencias laborales "/>
    <s v="COMJURIDICA"/>
    <n v="256600778"/>
    <n v="256600778"/>
    <x v="0"/>
    <x v="1"/>
    <s v="EL 23 DE ENERO DE 2017 SE CORRE TRASLADO A LAS PARTES POR EL TÉRMINO DE 10 DÍAS PARA QUE PRESENTEN ALEGATOS DE CONCLUSIÓN. EL 07 DE FEBRERO DE 2017 SE ALLEGAN ALEGATOS DE CONCLUSIÓN POR PARTE DEL FONDO NACIONAL DEL AHORRO. EL 19 DE FEBRERO INGRESA EL PROCESO A DESPACHO PARA SENTENCIA                                                                                                                                   19/02/2018 AL DESPACHO PARA SENTENCIA                                                                                                                                                                                                                                                                                                                                                                                                                                                                                                                                                                                                                                                                                                                                                                                                                                                                                                                                                                                                                                                                                                                                                                                                                                                                                                                                                                                                                                                                                                                                                                                                                                                                                                                                                                                                                                                                                                                                                                                                                                                                                                                                                                                                                                                                                                                                                                                                                                                                           "/>
    <s v="SEGUNDA INSTANCIA"/>
    <d v="2018-02-19T00:00:00"/>
    <m/>
  </r>
  <r>
    <n v="70"/>
    <n v="90"/>
    <n v="2127504"/>
    <s v="66001333375120150017200"/>
    <d v="2015-09-11T00:00:00"/>
    <d v="2015-06-21T00:00:00"/>
    <n v="90"/>
    <s v="PEREIRA"/>
    <s v="JUZGADO CIVIL DEL DEL CIRCUITO"/>
    <x v="2"/>
    <s v="REPARACIÓN DIRECTA"/>
    <s v="JOSÉ GONZALO OCAMPO LÓPEZ"/>
    <n v="10011661"/>
    <s v="FONDO NACIONAL DEL AHORRO"/>
    <s v="EL DEMANDANTE ADQUIRIÓ VIVIENDA CON CRÉDITO HIPOTECARIO DEL FNA. EFECTÚO REFORMAS AL INMUEBLE SIN LAS LICENCIAS REQUERIDAS, LO CUAL GENERÓ AFECTACIONES A LA VIVIENDA. PORTERIORMENTE SE GENERÓ UN SISMO, HECHO QUE AFECTÓ AUN MÁS EL INMUEBLE. "/>
    <s v="COMJURIDICA"/>
    <n v="135352748.66999999"/>
    <n v="0"/>
    <x v="0"/>
    <x v="0"/>
    <s v="29/06/2018/ SE SUSPENDE LA AUDIENCIA POR EXCUSA PRESENTADA POR EL F.N.A_x000a_22/01/2018 AUTO FIJA FECHA PARA EL 29 DE JUNIO A LAS 9:30AM_x000a_08/11/2017 AUTO DECLARA IMPEDIMENTO_x000a_07/09/2017 AUTO ORDENA GASTOS DEL PERITO                                                                                                                                   //18/10/2019 AUTO INTERLOCUTORIO AUD INST Y JUZGAMIENTO, MARTES 26 DE NOV DE 2019 HORA 10 1M                                                                                                                                                              26/11/2019 ACTA AUDIENCIA PÚBLICA_x000a_SE REALIZA LA AUDIENCIA PROGRAMADA, EN LA CUAL SE ESCUCHA EL INTERROGATORIO DE PARTE AL DEMANDANTE, LA DECLARACIÓN DE TESTIGOS Y SE FIJA FECHA PARA EL PROXIMO 31 DE ENERO DE 2020 A LAS 10 AM PARA ESCUCHAR AL PERITO JHON ALEXANDER VASQUEZ                                                                                                                                                                                                                                                                                                                                                                                                                                                                                                                                                                                                                                                                                                                                                                                                                                                                                                                                                                                                                                                                                                                                                                                                                                                  31/01/2020 SENTENCIA PRIMERA INSTANCIA SE LLEVA A CABO LA AUDIENCIA Y EN ELLA SE PROFIERE SENTENCIA DE PRIMERA INSTANCIA, DECLARANDOSE INHIBIDO RESPECTO DE LAS PRETENSIONES EN CONTRA DEL MUNICIPIO DE PEREIRA, DESTIMANDO LAS PRETENSIONES EN CONTRA EL FNA, Y DECLARANDO PROBADA LA EXCEPCION DE PRESCRIPCION Y LA PROPUESTA POR MAPRE SEGUROS                                                                                                                                                                                                                                                                                                                                                                                                                                                                                                                                                                        19/02/2020 A DESPACHO                                                                                                                                                                                                                                                                                                                                                                                                                                                                                   "/>
    <s v="RECURSO EXTRAORDINARIO"/>
    <d v="2020-02-27T00:00:00"/>
    <m/>
  </r>
  <r>
    <n v="71"/>
    <n v="91"/>
    <n v="730428"/>
    <s v="11001333671520140021300"/>
    <d v="2015-10-08T00:00:00"/>
    <d v="2015-08-31T00:00:00"/>
    <n v="91"/>
    <s v="BOGOTÁ"/>
    <s v="JUZGADO SESENTA Y CUATRO ADMINISTRATIVO DE ORALIDAD DEL CIRCUITO"/>
    <x v="2"/>
    <s v="REPARACION DIRECTA"/>
    <s v="MARITZA ANDREA CAICEDO MORALES"/>
    <n v="52476899"/>
    <s v="FONDO NACIONAL DEL AHORRO"/>
    <s v="QUE SE DECLARE QUE EL FNA ES RESPONSABLE DE LOS PERJUICIOS MATERIALES Y MORALES CAUSADOS A LA DEMANDANTE, QUE SE CONDENE A PAGAR LOS PERJUICIOS DAÑO EMERGENTE Y LUCRO CESATNE POR VALOR DE $68.383.865 INDEXADO, QUE SE CONDENE A LA ENTIDAD A PAGAR HONORARIOS, GASTOS Y COSTAS DEL PROCESO."/>
    <s v="COMJURIDICA"/>
    <n v="68383865"/>
    <n v="0"/>
    <x v="0"/>
    <x v="0"/>
    <s v="23/02/18 AUTO ORDENA RETIRAR OFICIOS_x000a_27/02/18 OFICIO ELABORADO_x000a_06/03/18 RADICADO MEMORIAL ALLEGANDO DOCUMENOS_x000a_20/03/18 AL DESPACHO _x000a_06/03/18 RADICADO MEMORIAL ALLEGANDO DOCUMENOS_x000a_27/04/18 AUTO FIJA FECHA DE AUDIENCIA PARA EL 14 DE JUNIO  DEL 2018 A LAS 12:00 PM. _x000a_19/06/18 SE FIJA FECHA DE AUDIENCIA PARA EL 26 DE JULIO DE 2018. _x000a_26/06/18 ACTA DE AUDIENCIA_x000a_11/07/18 RADICADO ALEGATOS_x000a_19/07/18 AL DESPACHO PARA FALLO                                                                                                                                   //09/10/2019 _x000a_REPARTO Y RADICACIÓN EN EL TRIBUNAL//24/10/2019 AL DESPACHO POR REPARTO RECURSO DE APELACIÓN CONTRA SENTENCIA DE PRIMERA INSTANCIA QUE NEGÓ LAS PRETENSIONES DE LA DEMANDA.                                                                                                                                                                  06/12/2019 AUTO QUE ADMITE APELACION ART. 359                                                                                                                                                                                                                                                                                                                                                                                                                                                                                                                                                                                                                                                                                                                                                                                                                                                                                                                                                                                                                                                                                                                                                                                                                                                                                                                                                                                                                                                                                                                                    11/02/2020 AUTO QUE CONCEDE TERMINO PARA ALEGATOS DE CONCLUSION                                                                                                                                                                                                                                                                                                                                                                                                                                                                                                                                                                                                                                                                                                                                                                         "/>
    <s v="SEGUNDA INSTANCIA"/>
    <d v="2020-02-17T00:00:00"/>
    <m/>
  </r>
  <r>
    <n v="72"/>
    <n v="92"/>
    <n v="1320090"/>
    <s v="11001310503420150067300"/>
    <d v="2015-10-13T00:00:00"/>
    <d v="2015-09-25T00:00:00"/>
    <n v="92"/>
    <s v="BOGOTÁ"/>
    <s v="JUZGADO TREINTA Y CUATRO LABORAL  DEL CIRCUITO"/>
    <x v="4"/>
    <s v="ORDINARIO LABORAL"/>
    <s v="DIANA PATRICIA LORA DE LA OSSA"/>
    <n v="50906648"/>
    <s v="FONDO NACIONAL DEL AHORRO"/>
    <s v="El proceso se sustenta en que la accionante aduce haber laborado por varios años prestando el servicio al FONDO NACIONAL DEL AHORRO a través de múltiples empresas de servicios temporales, en el mismo cargo y con las mismas funciones, transgrediendo así los preceptos legales sobre la meteria."/>
    <s v="COMJURIDICA"/>
    <n v="85000000"/>
    <n v="85000000"/>
    <x v="0"/>
    <x v="1"/>
    <s v="EL 18 DE MAYO DEL 2018 SE RECEPCIONA MEMORIAL CON SOLICITUD DE INEFICACIA DE LLAMAMIENTOS EN GARANTÍA, PASA AL DESPACHO PARA RESOLVER LA SOLICITUD ALLEGADA                                                                                                                                    //24/09/2019 AUTO REQUIERE_x000a_RECONOCE PERSONERÍA, REQUIERE AL FNA NOTIFICAR                                                                                                                                                                       02/12/2019 AL DESPACHO                                                                                                                                                                                                                                                                                                                                                                                                                                                                                                                                                                                                                                                                                                                                                                                                                                                                                                                                                                                                                                                                                                                                                                                                                                                                                                                                                                                                                                                                                                                                                                                                                                                                                                                                                                                                                                                                                                                                                                                                                                                                                                                                                                                                                                                                                                             13/03/2020 AUTO REQUIERE POR SEGUNDA VEZ AL FONDO NACIONAL DEL AHORA, SO PENA DE SANCIÓN"/>
    <s v="SEGUNDA INSTANCIA"/>
    <d v="2020-03-13T00:00:00"/>
    <m/>
  </r>
  <r>
    <n v="73"/>
    <n v="93"/>
    <n v="752165"/>
    <s v="47001310500320150028000"/>
    <d v="2015-10-21T00:00:00"/>
    <d v="2015-09-14T00:00:00"/>
    <n v="93"/>
    <s v="SANTA MARTA"/>
    <s v="JUZGADO TERCERO LABORAL DEL CIRCUITO"/>
    <x v="4"/>
    <s v="ORDINARIO LABORAL"/>
    <s v="JUAN PABLO ZUCHINI GONZALEZ"/>
    <n v="84039028"/>
    <s v="FONDO NACIONAL DEL AHORRO"/>
    <s v="Que se declare la existencia de un contrato de trabajo (Articulos  23 y 24 CST)  entre el actor y el FONDO NACIONAL DEL AHORRO,. Pago de salarios  prestaciones de ley  y  de los  benéficos extralegales"/>
    <s v="COMJURIDICA"/>
    <n v="85000000"/>
    <n v="85000000"/>
    <x v="0"/>
    <x v="1"/>
    <s v="10/07/2018: AUTO CORRE TRASLADO POR EL TÉRMINO DE 5 DÍAS.                                                                                                                                   //24/09/2015: ADMISIÓN-                                                                                      10/11/2015. FONDO CONTESTA DEMANDA-                                                            08/02/2109: AUDIENCIA ART 77- ORDENAN VINCULARA TEMPORALES                                                                                                                                                                                                                                                                                                                                                                                                                                                                                                                                                                                                                                                                                                                                                                                                                                                                                                                                                                                                                                                                                                                                                                                                                                                                                                                                                                                                                                                                                                                                                                                                                                                                                                   06/02/2020 AUTO FIJA FECHA DE AUDIENCIA INCIAL DE QUE TRATA EL ART 77 DEL CPL PARA EL DIA 20 DE FEBRERO DE 2020 A LAS 04:30 PM                                                                                                                                                                                                                                                                                                                                                                                                                                                                                                                                                                                                                                                                                                                                                                         "/>
    <s v="AUDIENCIA DE CONCILIACION"/>
    <d v="2020-02-17T00:00:00"/>
    <m/>
  </r>
  <r>
    <n v="74"/>
    <n v="94"/>
    <n v="781122"/>
    <s v="47001310500320150027600"/>
    <d v="2015-10-21T00:00:00"/>
    <d v="2015-09-14T00:00:00"/>
    <n v="94"/>
    <s v="SANTA MARTA"/>
    <s v="JUZGADO TERCERO LABORAL DEL CIRCUITO"/>
    <x v="4"/>
    <s v="ORDINARIO LABORAL"/>
    <s v="ELVIRA ESTHER POLO BON"/>
    <n v="39003148"/>
    <s v="FONDO NACIONAL DEL AHORRO Y OPTIMIZAR"/>
    <s v="Que se declare la existencia de un contrato de trabajo (Articulos  23 y 24 CST)  entre el actor y el FONDO NACIONAL DEL AHORRO,. Pago de salarios  prestaciones de ley  y  de los  benéficos extralegales"/>
    <s v="COMJURIDICA"/>
    <n v="85000000"/>
    <n v="85000000"/>
    <x v="0"/>
    <x v="1"/>
    <s v="02/05/2018: SE PRESENTÓ MEMORIAL APORTANDO CERTIFICACIÓN DE SERVICIOS POSTALES NACIONALES 472 DE LA GUIA NO. YP002826156C0 A LA LLAMADA EN GARANTÍA SURAMERICANA , GUÍA NO. YP002826139C0 ENVIADA A LA LLAMADA EN GARANTÍA LIBERTY SEGUROS, GUÍA NO. YP002826160C0 ENVIADO AL LLAMADO EN GARANTÍA OPTIMIZAR SERVICIOS TEMPORALES, LAS CERTIFICAIONES FUERON ENTREGADAS SATISFACTORIAMENTE, SE SOLICITÓ AL DESPACHO DESIGNAR CURADOR A LAS LLAMADA EN GARANTÍA SEGUROS DEL ESTADO Y TEMPORALES UNO A BOGOTÁ.                                                                                                                                   //22/10/2019 SE FIJO FECHA PARA LLEVAR A CABO AUDIENCIA INICIAL PARA EL DIA 12 DE NOVIEMBRE A LAS 10:30 AM     //     14/09/2015: ADMISIÓN-10/11/2015. CONTESTACIÓN DEMANDA POR FNA- -03/08/2016. ADMITE LLAMAMIENTO EN GARANTÍA- 25/02/2019. INTEGRA A EST- 20/08/2019: FIJA FECHA AUDIENCIA ART. TT- O02710/2019: NO SE REALIZA AUDIENCIA POR PARO E LA RAMA JUDICIAL                                                                                                                                                                                                                                                                                                                                                                                                                                                                                              14/09/2015: ADMISIÓN-10/11/2015. CONTESTACIÓN DEMANDA POR FNA- -03/08/2016. ADMITE LLAMAMIENTO EN GARANTÍA- 25/02/2019. INTEGRA A EST- 20/08/2019: FIJA FECHA AUDIENCIA ART. TT- 2710/2019: NO SE REALIZA AUDIENCIA POR PARO E LA RAMA JUDICIAL- AUDIENCIA ART 80 CPL PARA EL 19 FEB/2019 A LAS 9,00A M                                                                                                                                                                                                                                                                                                                                                                                                                                                                                                                                                                                                                                                                                                                                                                                                                                                                                                                                                                                                                                                                                                                                                                                                                                                                                                                                                                                                                                                                                                                                                                                                                                                                                                                                                                                                                                                                                                                                                                              "/>
    <s v="OTROS"/>
    <d v="2019-10-27T00:00:00"/>
    <m/>
  </r>
  <r>
    <n v="75"/>
    <n v="95"/>
    <s v="NO APLICA"/>
    <s v="13381 E.D."/>
    <d v="2015-10-20T00:00:00"/>
    <d v="2015-10-20T00:00:00"/>
    <n v="95"/>
    <s v="BOGOTÁ"/>
    <s v="JUZGADO SEGUNDO PENAL ESPECIALIZADO DE EXTINCIÓN DE DOMINIO"/>
    <x v="3"/>
    <s v="EXTINCIÓN DOMINIO"/>
    <s v="43 DELEGADA ESPECIALIZA EXTINCION DE DOMINIO"/>
    <n v="41775415"/>
    <s v="FNA-MARIA DEL ROSARIO URREA AMEZQUITA"/>
    <s v="EXTINCIÓN DE DOMINIO SOBRE EL INMUEBLE DE LA SEÑORA MARIA DEL ROSARIO URREA"/>
    <s v="COMJURIDICA"/>
    <n v="150922623.24000001"/>
    <n v="0"/>
    <x v="0"/>
    <x v="0"/>
    <s v="EL 03/01/2018 PRESENTAMOS SOLICITUD DE PRUEBAS, DE CONFORMIDAD CON LA LEY 1708 DE 2014, A FIN QUE SE RECONOZCAN LOS DERECHOS DEL FNA COMO ACREEDOR HIPOTECARIO DE BUENA FE EXENTA DE CULPA._x000a_EL PROCESO SE ENCUENTRA EN TRÁMITE DE TRASLADO A LAS PARTES, DE ACUERDO CON EL ARTÍCULO 141 DEL CÓDIGO DE EXTINCIÓN DE DOMINIO._x000a_EL JUZGADO ADMITIÓ EL REQUERIMIENTO DE EXTINCIÓN DE DOMINIO SOLICITADO POR LA FISCALÍA GENERAL DE LA NACIÓN._x000a_EL TRIBUNAL SUPERIOR DE BOGOTÁ SE ENCUENTRA PENDIENTE DE RESOLVER EL RECURSO DE APELACIÓN.                                                                                                                                   PENDIENTE NUEVO PODER                                                                                                                           SE RECEPCIONA PODER, PENDIENTE UBICACIÓN DEL PROCESOEN LA SECRETARIA DE LOS JUZ DE EXTINCIÓN DE DOMINIO                                                                                                                                                                                                                                                                                                                                                                                                              PROCESO AL DESPACHO CON ALEGATOS DE CONCLUSIÓN DESDE MAYO DE 2019                                                                                                                                                                                                                                                                                                                                                                                                                                                                                                                                                                                                                                                                                                                                                                                                                                                                                                                                                                                                                                                                                                                                                                                                                                                                                                                                                                                                                                                                                                                                                                                                                                                                                                                                                                                                                                                                                                                                                                              "/>
    <s v="RECURSO EXTRAORDINARIO"/>
    <d v="2018-03-01T00:00:00"/>
    <m/>
  </r>
  <r>
    <n v="76"/>
    <n v="96"/>
    <n v="818084"/>
    <s v="50001400300720150021100"/>
    <d v="2015-10-29T00:00:00"/>
    <d v="2015-07-09T00:00:00"/>
    <n v="96"/>
    <s v="VILLAVICENCIO"/>
    <s v="JUZGADO SEPTIMO CIVIL MUNICIPAL"/>
    <x v="0"/>
    <s v="ORDINARIO RESOLUCIÓN"/>
    <s v="MARIANA ELIZABETH VIZCAINO ORTIZ"/>
    <n v="40445897"/>
    <s v="FONDO NACIONAL DEL AHORRO"/>
    <s v="QUE EL FONDO DE CUMPLIMIENTOA LA ESCRITURA PUBLICA No. 577 de abril 21 de 2014, para que consigne $41815753.  CONDENAR A PAGAR A LA DEMANDANTE $3700000 POR EL INCUMPLIMIENTO AL CONTRATO DE COMPROAVENTA. CONDENAR A PAGAR A LAS DEMANDADAS EL PAGO DE INTERESES COMERCIALES DE LOS $41800000, CONDENAR A PAGAR $500000 COMO COMPENSACION  DESDE EL 16/03/2015, hasta cuando se efectue el pago total de la obligacion. Y EL PAGO DE 10 SMMLV como perjuico moral."/>
    <s v="COMJURIDICA"/>
    <n v="72396634"/>
    <n v="0"/>
    <x v="0"/>
    <x v="0"/>
    <s v="28,06,2018. RADICADO MEMORIAL SOLICITUD DE COSTAS._x000a_01/11/17 AUTO DECLARA DESIERTO RECURSO DE APELACION SENTENCIA POR INASISTENCIA_x000a_DE APELANTE ARTICULO 322 # 3 CGP_x000a_20/03/2018 AUTO DE OBEDÉZCASE Y CÚMPLASE                                                                                                                                   16/10/2019 AL DESPACHO                                                                                13/11/2019 AUTO ORDENA SEGUIR ADELANTE CON LA EJECUCIÓN     //                                                                                                                                                                                                                                                                                                                                                                                                                                                                                                                                                                                                                                                                                   13/01/2020 AL DESPACHO                                                                                                                                                                                                                                                                                                                                                                                                                                                                                                                                                                                                                                                                                                                                                                                                                                                                                                                                                                                                                    11/02/2020 AUTO ACEPTA RENUNCIA DE PODER                                                                                                                                                                                                                                                                                                                                                                                                                                                                                                                                                                                                                                                                                                                                                                         "/>
    <s v="SEGUNDA INSTANCIA"/>
    <d v="2020-02-17T00:00:00"/>
    <m/>
  </r>
  <r>
    <n v="77"/>
    <n v="98"/>
    <n v="746783"/>
    <s v="11001310502020150068900"/>
    <d v="2015-11-19T00:00:00"/>
    <d v="2015-09-04T00:00:00"/>
    <n v="98"/>
    <s v="BOGOTÁ"/>
    <s v="JUZGADO VEINTE LABORAL DEL CIRCUITO"/>
    <x v="4"/>
    <s v="ORDINARIO LABORAL"/>
    <s v="MARIED JIMENA PABÓN"/>
    <n v="34559208"/>
    <s v="FONDO NACIONAL DEL AHORRO"/>
    <s v="Que se declare la existencia de un contrato de trabajo (Articulos  23 y 24 CST)  entre el actor y el FONDO NACIONAL DEL AHORRO,. Pago de salarios  prestaciones de ley  y  de los  benéficos extralegales"/>
    <s v="COMJURIDICA"/>
    <n v="85000000"/>
    <n v="85000000"/>
    <x v="0"/>
    <x v="1"/>
    <s v="EL 24 DE ABRIL DE 2018, EL EXPEDIENTE INGRESA AL DESPACHO.EL 14 DE JUNIO DEL 2018, SE NOMBRA AUXILIAR DE LA JUSTICIA                                                                                                                                    02/08/2019 AL DESPACHO POR REPARTO                                                                                                                                                                                                                                                                                                                                                                                                                                                                                                                                                                                                                                                                                                                                                                                                                                                                                                                                                                                                                                                                                                                                                                                                                                                                                                                                                                                                                                                                                                                                                                                                                                                                                                                                                                                                                                                                                                                                                                                                                                             06/03/2020 AUTO QUE ADMITE RECURSO ADMITE APELACION, SEÑALA EL 12 DE MARZO DE 2020 A LAS 8:50 AM                                                                                                                                                                                                                                                                  12/03/2020 AL DESPACHO"/>
    <s v="SEGUNDA INSTANCIA"/>
    <d v="2020-03-17T00:00:00"/>
    <m/>
  </r>
  <r>
    <n v="78"/>
    <n v="99"/>
    <n v="760384"/>
    <s v="23001310500220150036800"/>
    <d v="2015-12-10T00:00:00"/>
    <d v="2015-11-27T00:00:00"/>
    <n v="99"/>
    <s v="MONTERÍA "/>
    <s v="CORTE SUPREMA  - SALA LABORAL DE CASACION"/>
    <x v="4"/>
    <s v="ORDINARIO LABORAL"/>
    <s v="CLAUDIA PATRICIA PATERNINA CÁCERES"/>
    <n v="50920463"/>
    <s v="FONDO NACIONAL DEL AHORRO Y OPTIMIZAR"/>
    <s v="Que se declare la existencia de un contrato de trabajo (Articulos  23 y 24 CST)  entre el actor y el FONDO NACIONAL DEL AHORRO,. Pago de salarios  prestaciones de ley  y  de los  benéficos extralegales"/>
    <s v="COMJURIDICA"/>
    <n v="85000000"/>
    <n v="87840000"/>
    <x v="0"/>
    <x v="1"/>
    <s v="SENTENCIA DE SEGUNDA INSTANCIA MODIFICA Y CONFIRMA PRIMERA INSTANCIA,  SE CANCELAN LAS PRESTACIONES SOCIALES  POR $17.351.904, SE MODIFICA LA PROVISIÓN, RECURSO DE CASACION.                                                                                                                                   09/10/2019 AL DESPACHO                                                                                                                                                                                                                                                                                                                                                                                                                                                                                                                                                                                                                                                                                                                                                                                                                                                                                                                                                                                                                                                                                                                                                                                                                                                                                                                                                                                                                                                                                                                                                                                                                                                                                                                                                                                                                                                                                                                                                                                                                                                                                                                                                                                                                                                                                                              12/03/2020 CAMBIO DE MAGISTRADO"/>
    <s v="RECURSO EXTRAORDINARIO"/>
    <d v="2020-03-12T00:00:00"/>
    <m/>
  </r>
  <r>
    <n v="79"/>
    <n v="100"/>
    <s v="NO APLICA"/>
    <n v="13524"/>
    <d v="2015-11-26T00:00:00"/>
    <d v="2015-12-14T00:00:00"/>
    <n v="100"/>
    <s v="ARMENIA "/>
    <s v="FISCALIA TREINTA Y DOS SECCIONAL EXTINCIÓN DE DOMINIO"/>
    <x v="3"/>
    <s v="EXTINCIÓN DOMINIO"/>
    <s v="FISCALIA 32 SECCIONAL EXTINCION DE DOMINIO"/>
    <s v="SIN DATO"/>
    <s v="FNA-HECTOR FABIO LOAIZA CARVAJAL"/>
    <s v="EXTINCIÓN DE DOMINIO SOBRE EL INMUEBLE DEL SEÑOR HECTOR FABIO LOAIZA"/>
    <s v="COMJURIDICA"/>
    <s v="INDETERMINADA"/>
    <n v="0"/>
    <x v="0"/>
    <x v="0"/>
    <s v="EL PROCESO SE ENCUENTRA EN PRÁCTICA DE PRUEBAS. EL PROGRAMARON TESTIMONIOS PARA EL 24, 25, 26 Y 27 DE JULIO DE 2017._x000a_EL 14 DE JUNIO DE 2018, EL JUZGADO PENAL DEL CIRCUITO ESPECIALIZADO DE EXTINCIÓN DE DOMINIO DE PEREIRA PROFIRIÓ SENTENCIA. EN LA DECISIÓN SE RECONOCIÓ AL FNA COMO TERCERO DE BUENA FE EXENTO DE CULPA._x000a_LA SOCIEDAD DE ACTIVOS ESPECIALES -S.A.E- REQUIRIÓ A LAS AUTORIDADES COMPETENTES PARA QUE SE LE REMITA LA DECISIÓN PROFERIDA POR EL JUZGADO PENAL ESPECIALIZADO DE EXTINCIÓN DE DOMINIO DE PEREIRA.                                                                                                                                   SE SOLICITO NUEVO PODER AL FNA                                                                                                                                                                                                                                                                                                                                                                                                                                                                                                                                                                                                                                                                                                                                                                                                                                                                                                                                                                                                                                                                                                                                                                                                                                                                                                                                                                                                                                                                                                                                                                                                                                                                                                                                                                                                                                                                                                                                                                                                                                                                                                                                                                                                                                                                                                              "/>
    <s v="OTROS"/>
    <d v="2018-06-14T00:00:00"/>
    <m/>
  </r>
  <r>
    <n v="80"/>
    <n v="102"/>
    <n v="781891"/>
    <s v="08001310500520150042800"/>
    <d v="2015-12-21T00:00:00"/>
    <d v="2015-10-05T00:00:00"/>
    <n v="102"/>
    <s v="BARRANQUILLA"/>
    <s v="TRIBUNAL SUPERIOR DEL DISTRITO JUDICIAL"/>
    <x v="4"/>
    <s v="ORDINARIO LABORAL"/>
    <s v="IVAN PORTELA CHAMIE"/>
    <n v="8045863"/>
    <s v="FONDO NACIONAL DEL AHORRO"/>
    <s v="Que se declare la existencia de un contrato de trabajo (Articulos  23 y 24 CST)  entre el actor y el FONDO NACIONAL DEL AHORRO,. Pago de salarios  prestaciones de ley  y  de los  benéficos extralegales"/>
    <s v="COMJURIDICA"/>
    <n v="85000000"/>
    <n v="318421008"/>
    <x v="0"/>
    <x v="1"/>
    <s v="EL 28 DE JUNIO DE 2017-  CON SUBSANACIÓN DEL LLAMAMIENTO EN GARANTÍA. 18/01/2018: SE PRESENTÓ SOPORTE DE PAGO DE LA CONDENA DEL BANCO AGRARIO.                                                                                                                                   PROCESO CON SENTENCIA ADVERSA AL FONDO- FUE APELADA- PROCESO PASÓ AL TRIBUNAL- MAGISTRADO MARCUCCI (61.128)                                                                                                                                                                                                                                                                                                                                                                                                                                                                                                                                                                                                                                                                                                                                                                                                                                                                                                                                                                                                                                                                                                                                                                                                                                                                                                                                                                                                                                                                                                                                                                                                                                                                                                                                                                                                                                                                                                                                                                                                                                                                                                                                                                                                                                                                                                              "/>
    <s v="RECURSO EXTRAORDINARIO"/>
    <d v="2018-01-18T00:00:00"/>
    <m/>
  </r>
  <r>
    <n v="81"/>
    <n v="103"/>
    <n v="744597"/>
    <s v="11001310502120150085600"/>
    <d v="2016-01-14T00:00:00"/>
    <d v="2015-11-11T00:00:00"/>
    <n v="103"/>
    <s v="BOGOTÁ"/>
    <s v="TRIBUNAL SUPERIOR DEL DISTRITO JUDICIAL"/>
    <x v="4"/>
    <s v="ORDINARIO LABORAL"/>
    <s v="HELMAN RENÉ MARTÍNEZ CASAS"/>
    <n v="79907041"/>
    <s v="FONDO NACIONAL DEL AHORRO"/>
    <s v="Que se declare la existencia de un contrato de trabajo (Articulos  23 y 24 CST)  entre el actor y el FONDO NACIONAL DEL AHORRO,. Pago de salarios  prestaciones de ley  y  de los  benéficos extralegales"/>
    <s v="COMJURIDICA"/>
    <n v="85000000"/>
    <n v="58003914"/>
    <x v="0"/>
    <x v="1"/>
    <s v="EL 29 DE JUNIO DEL 2018 SOLICITRAN FIJAR FECHA PARA AUDIENCIA, EL 30 DE JULIO DEL 2018 SE ENCUENTRA EL EXPEDIENTE A DESPACHO                                                                                                                                   21/10/2019 AL DESPACHO POR REPARTO                                                                                                                                                                                                                                                                                                                                                                                                                                                                                                                                                                                                                                                                                                                                                                                                                                                                                                                                                                                                                                                                                                                                                                                                                                                                                                                                                                                                                                                                                                                                                                                                                                                                                                                                                                                                                                                                                                                                                                                                                                                                                                                                                                                                                                                                                                              "/>
    <s v="RECURSO EXTRAORDINARIO"/>
    <d v="2019-03-11T00:00:00"/>
    <m/>
  </r>
  <r>
    <n v="82"/>
    <n v="104"/>
    <n v="788769"/>
    <s v="76001333300120150044800"/>
    <d v="2016-02-25T00:00:00"/>
    <d v="2016-01-14T00:00:00"/>
    <n v="104"/>
    <s v="CALI"/>
    <s v="JUZGADO PRIMERO ADMINISTRATIVO ORAL DEL CIRCUITO"/>
    <x v="2"/>
    <s v="NULIDAD Y RESTABLECIMIENTO"/>
    <s v="OSCAR JOSÉ ROJAS VICTORIA"/>
    <n v="16259216"/>
    <s v="FONDO NACIONAL DEL AHORRO"/>
    <s v="QUE SE DECLARE NULO EL ACTO ADMINISTRATIVO  DEL 8 DE SEPTIEMBRE DEL 2015 QUE NIEGA RECONOCIMIENTO Y PAGO DE CESANTIAS"/>
    <s v="COMJURIDICA"/>
    <n v="10395244"/>
    <n v="0"/>
    <x v="0"/>
    <x v="0"/>
    <s v="03/04/2017 AL DESPACHO_x000a_17/07/2019 AUTO CONCEDE TÉRMINO SOLICITAR PRUEBAS_x000a_REQUIERE PRUEBA DOCUMENTAL DEPARTAMENTO DEL VALLE DEL CAUCA. CONCEDE TERMINO APODERADA PARTE ACCIONADA.                                                                                                                                                                                                                                                                                                                                                                                                                                                                                                                                                                                                                                                                                                                                                                                                                                                                                                                                                                                                                                                                                                                                                                                                                                                                                                                                                                                                                                                                                                                                                                                                                                                                                                                                                                                                                                                                                                                                                                                                                                                                                                                                                                                                                                                                                                              11/03/2020 AUTO CORRE TRASLADO POR 10 DÍAS PARA ALEGAR_x000a_CIERRA ETAPA PROBATORIA"/>
    <s v="SEGUNDA INSTANCIA"/>
    <d v="2020-03-11T00:00:00"/>
    <m/>
  </r>
  <r>
    <n v="83"/>
    <n v="105"/>
    <s v="FALTA INCLUIR EN EKOGUI"/>
    <s v="54001310500120160001800"/>
    <d v="2016-03-05T00:00:00"/>
    <d v="2016-01-20T00:00:00"/>
    <n v="105"/>
    <s v="CÚCUTA"/>
    <s v="TRIBUNAL SUPERIOR DEL DISTRITO JUDICIAL"/>
    <x v="4"/>
    <s v="ORDINARIO LABORAL"/>
    <s v="PAOLA ALEJANDRA AREVALO RODRIGUEZ"/>
    <n v="1015412636"/>
    <s v="FONDO NACIONAL DEL AHORRO"/>
    <s v="Que se declare la existencia de un contrato de trabajo (Articulos  23 y 24 CST)  entre el actor y el FONDO NACIONAL DEL AHORRO,. Pago de salarios  prestaciones de ley  y  de los  benéficos extralegales"/>
    <s v="COMJURIDICA"/>
    <n v="118580800"/>
    <n v="118580800"/>
    <x v="0"/>
    <x v="1"/>
    <s v="SENTENCIA DE SEGUNDA INSTANCIA CONFIRMA PRIMERA EN LA CUAL CONDENA AL FNA A PAGAR DIFERENCIA SALARIAL A PARTIR DEL 20 DE MARZO DEL 2013.                                                                                                                                                                                                                                                                                                                                                                                                                                                                                                                                                                                                                                                                                                                                                                                                                                                                                                                                                                                                                                                                                                                                                                                                                                                                                                                                                                                                                                                                                                                                                                                                                                                                                                                                                                                                                                                                                                                                                                                                                                                                                                                                                                                                                                                                                                                                                                                                                                                "/>
    <s v="SEGUNDA INSTANCIA"/>
    <d v="2020-03-20T00:00:00"/>
    <m/>
  </r>
  <r>
    <n v="84"/>
    <n v="106"/>
    <n v="985921"/>
    <s v="08001310501420150042800"/>
    <d v="2016-03-09T00:00:00"/>
    <d v="2015-12-16T00:00:00"/>
    <n v="106"/>
    <s v="BARRANQUILLA"/>
    <s v="TRIBUNAL SUPERIOR DE DISTRITO JUDICIAL"/>
    <x v="4"/>
    <s v="ORDINARIO LABORAL "/>
    <s v="JHON JAIRO PEÑA ANDRADE"/>
    <n v="72002351"/>
    <s v="FONDO NACIONAL DEL AHORRO"/>
    <s v="Que se declare la existencia de un contrato de trabajo (Articulos  23 y 24 CST)  entre el actor y el FONDO NACIONAL DEL AHORRO,. Pago de salarios  prestaciones de ley  y  de los  benéficos extralegales"/>
    <s v="COMJURIDICA"/>
    <n v="85000000"/>
    <n v="85000000"/>
    <x v="0"/>
    <x v="1"/>
    <s v="SENTENCIA DE PRIMERA INSTANCIA DESFAVORABLE. APELADA LA DECISIÓN. SE CANCELAN POR PRESTACIONES SOCIALES LA SUMA DE $23.434.272                                                                                                                                   PROCESO CON SENTENCIA ADVERSA AL FONDO. FUE APELADA Y PASÓ A LA SAL LABORAL DEL TRIBUNAL SUPERIOR DE BARRANQUILLA - MP-MEJIA-65.518                                                                                                                                                                                                                                                                                                                                                                                                                                                                                                                                                                                                                                                                                                                                                                                                                                                                                                                                                                                                                                                                                                                                                                                                                                                                                                                                                                                                                                                                                                                                                                                                                                                                                                                                                                                                                                                                                                                                                                                                                                                                                                                                                                                                                                                                                                                  "/>
    <s v="AUDIENCIA DE JUZGAMIENTO"/>
    <d v="2018-08-22T00:00:00"/>
    <m/>
  </r>
  <r>
    <n v="85"/>
    <n v="107"/>
    <n v="798433"/>
    <s v="76001400301120170088000"/>
    <d v="2016-03-14T00:00:00"/>
    <d v="2015-04-13T00:00:00"/>
    <n v="107"/>
    <s v="CALI "/>
    <s v="JUZGADO ONCE CIVIL MUNICIPAL DE ORALIDAD"/>
    <x v="2"/>
    <s v="REPARACIÓN DIRECTA"/>
    <s v="FRANCISCO JAVIER COVALEDA "/>
    <n v="10537118"/>
    <s v="FONDO NACIONAL DEL AHORRO"/>
    <s v="QUE SE DECLARE RESPONSABLE DE TODOS LOS DAÑOS Y PERJUICIOS MATERIALES Y MORALES, OCASIONADOS AL DEMANDANTE, SE CONDENE A PAGAR $7.000.000 POR INCUMPLIMIENTO DE LA CLAUSUSLA SEXTA PENAL DEL CONTRATO DE COMPRAVENTA, POR PERJUICIO MORAL $$25.774.000, EN CALIDAD DE VÍCTIMA, SUMA QUE DEBERÁ SER ACTUALIZADA DESDE LA FECHA DE OCURRENCIA HASTA LA FECHA DEL PAGO."/>
    <s v="COMJURIDICA"/>
    <n v="7000000"/>
    <n v="0"/>
    <x v="0"/>
    <x v="0"/>
    <s v="04,07,2018.SE RADICA MEMORIAL PAGO DE COSTAS_x000a_25/06/2018,AUTO APRUEBA LIQUIDACION DE COSTAS._x000a_25/05/18. SE DECLARA DECIERTO EL RECURSO._x000a_28/02/2018 AUTO FIJA FECHA DE AUDIENCIA PARA EL 3 DE MAYO_x000a_SE DECLARÁ DECIERTO EL RECURSO_x000a_18/07/18. AUTO LIBRA MANDAMIENTO DE PAGO._x000a_20/11/2017 AUTO DECLARA FALTA DE COMPETENCIA Y ORDENA REMITIR A JUZGADOS CIVILES_x000a_26/07/2017 AL DESPACHO PARA SENTENCIA                                                                                PENDIENTE COBRO DE COSTAS / TRÁMITE EJECUTIVO DE COSTAS                                                                                                                                   29/01/2019 AUTO APRUEBA LIQUIDACIÓN                                                                         15/11/2019 AUTO RESUELVE RENUNCIA PODER                                                                                                                                                                                                                                                                                                                                                                                                                                                                                                                                                                                                                                                                                                                                                                                                                                                                                                                                                                                                                                                                                                                                                                                                                                                                                                                                                                                                                                                                                                                                                                                                                                                                                                                                                                                                                                                                                                                                                                                                                                                                                                                                                                                                                                                                                                               "/>
    <s v="RECURSO EXTRAORDINARIO"/>
    <d v="2019-11-15T00:00:00"/>
    <m/>
  </r>
  <r>
    <n v="86"/>
    <n v="108"/>
    <n v="764387"/>
    <s v="08001310500720150040000"/>
    <d v="2016-02-15T00:00:00"/>
    <d v="2015-11-10T00:00:00"/>
    <n v="108"/>
    <s v="BARRANQUILLA"/>
    <s v="JUZGADO SEPTIMO LABORAL DEL CIRCUITO"/>
    <x v="4"/>
    <s v="ORDINARIO LABORAL"/>
    <s v="JOSEFA MARIA MIRANDA CASTRO"/>
    <n v="32824434"/>
    <s v="FONDO NACIONAL DEL AHORRO"/>
    <s v="Que se declare la existencia de un contrato de trabajo (Articulos  23 y 24 CST)  entre el actor y el FONDO NACIONAL DEL AHORRO,. Pago de salarios  prestaciones de ley  y  de los  benéficos extralegales"/>
    <s v="COMJURIDICA"/>
    <n v="85000000"/>
    <n v="85000000"/>
    <x v="0"/>
    <x v="1"/>
    <s v="PROCESO INICIADO. NO SE LLEVÓ A CABO LA AUDIENCIA PROGRAMADA, EN RAZÓN A LA JORNADA DE PARO ADELANTADO POR LA RAMA. (III) 24/07/2017: SE ASIGNÓ EL PROCESO MEDIANTE CORREO ELECTRÓNICO. (III) 6/09/2017: SE PRESENTÓ PODER PARA ACTUAR ANTE EL JUZGADO.                                                                                                                                   18/04/2017: ADMITE CONTESTACIÓN FONDO                                                          23/10/2018: AUTO ADMITE DESISTIMIENTO DEL RECURSO AL ACTOR.                                                                                                                                                                                                                                                                                                                                                                                                                                                                                                                                                                                                                                                                                                                                                                                                                                                                                                                                                                                                                                                                                                                                                                                                                                                                                                                                                                                                                                                                                                                                                                                                                                                                                                                                                                                                                                                                                                                                                                                                                                                                                                                                                                                                                                                                                                             "/>
    <s v="PRUEBAS"/>
    <d v="2018-10-23T00:00:00"/>
    <m/>
  </r>
  <r>
    <n v="87"/>
    <n v="109"/>
    <n v="1265056"/>
    <s v="73001310500220150055100"/>
    <d v="2017-03-07T00:00:00"/>
    <d v="2015-12-10T00:00:00"/>
    <n v="109"/>
    <s v="IBAGUÉ"/>
    <s v="TRIBUNAL SUPERIOR DEL DISTRITO JUDICIAL"/>
    <x v="4"/>
    <s v="ORDINARIO LABORAL"/>
    <s v="JUANITA DIAZ MELO"/>
    <n v="28714839"/>
    <s v="FONDO NACIONAL  DEL AHORRO Y OTRO"/>
    <s v="Que se declare la existencia de un contrato de trabajo (Articulos  23 y 24 CST)  entre el actor y el FONDO NACIONAL DEL AHORRO,. Pago de salarios  prestaciones de ley  y  de los  benéficos extralegales"/>
    <s v="COMJURIDICA"/>
    <n v="21575946"/>
    <n v="21575946"/>
    <x v="0"/>
    <x v="1"/>
    <s v="EL DÍA 06 DE JULIO DE 2018 SE PROFIERE SENTENCIA. FAVORABLE AL FONDO NACIONAL DEL AHORRO. SE APELA LA DECISIÓN. SE CONCEDE RECURSO EN EFECTO SUSPENSIVO.                                                                                                                                   27/07/2019 AL DESPACHO                                                                                                                                                                                                                                                                                                                                                                                                                                                                                                                                                                                                                                                                                                                                                                                                                                                                                                                                                                                                                                                                                                                                                                                                                                                                                                                                                                                                                                                                                                                                                                                                                                                                                                                                                                                                                                                                                                                                                                                                                                                                                                                                                                                                                                                                                                              "/>
    <s v="RECURSO EXTRAORDINARIO"/>
    <d v="2019-07-27T00:00:00"/>
    <m/>
  </r>
  <r>
    <n v="88"/>
    <n v="110"/>
    <s v="FALTA INCLUIR EN EKOGUI"/>
    <s v="73001310500620160007600"/>
    <d v="2016-04-22T00:00:00"/>
    <d v="2016-04-01T00:00:00"/>
    <n v="110"/>
    <s v="IBAGUÉ"/>
    <s v="JUZGADO SEXTO LABORAL  DEL CIRCUITO"/>
    <x v="4"/>
    <s v="ORDINARIO LABORAL"/>
    <s v="JOSÉ FABÍAN GRACIA VERA"/>
    <n v="14296103"/>
    <s v="FONDO NACIONAL DEL AHORRO "/>
    <s v="QUE SE DECLARE QUE OPTIMIZAR INCUMPLIÓ CON EL PAGO CORRESPONDIENTE A LAS CESANTÍAS, PRIMA DE SERTVICIOS, VACACIONES Y QUE SE DECLARE QUE EL FONDO NACIONAL DEL AHORRO ES SOLIDARIAMENTE RESPONSABLE."/>
    <s v="COMJURIDICA"/>
    <n v="31899744"/>
    <n v="31899744"/>
    <x v="0"/>
    <x v="1"/>
    <s v="EL 21 DE JULIO DE 2018 SE PROFIERE AUTO EN TRIBUNAL QUE DECRETA LA. NULIDAD DE LA SENTENCIA PROFERIDA. EL 25 DE JULIO DE 2018 SE ORDENA OBEDECER Y CUMPLIR LO RESUELTO POR EL SUPERIOR QUE DECRETÓ LA NULIDAD DE LA SENTENCIA PROFERIDA EN ATENCIÓN A INDEBIDA NOTIFICACIÓN DE PARTE DEMANDADA. EL DÍA 08 DE AGOSTO SE ELABORA EDICTO EMPLAZATORIO.                                                                                                                                   09/10/2019 AUTO ACEPTA RENUNCIA APODERADO                                           03/12/2019 SE NOTIFICÓ PERSONALEMENTE A LA APODERADA DE SEGUROS CONFIANZA S.A.                                                                                                                                                                                                                                                                                                                                                                                                                                                                                                                                                                                                                                                                                                                                                                                         22/01/2020 AL DESPACHO                                                                                                                                                                                                                                                                                                                                                                                                                                                         05/02/2020 SE ADMITE CONTESTACIÓN DE DEMANDA POR PARTE DE SEGUROS CONFIANZA S.A. Y LIBERTY SEGUROS S.A. Y SE TIENE CONTESTADO EL LLAMADO EN GARANTÍA QUE SE LE HICIERA A LIBERTY SEGUROS S.A. SE SEÑALA FECHA PARA AUDIENCIA DEL ART. 77 DEL CPTSS EL DÍA 18 DE JUNIO DE 2020 A LAS 9:00 A.M. SE ADVIERTE QUE UNA VEZ CULMINADA LA CITADA AUDIENCIA, SE DARÁ INICIO A LA AUDIENCIA DEL ART. 80 DEL CPTSS.                                                                                                                                                                                                                                                                                                                                                                                                                                                                                                                                                                                                                                                                                                                                                                                                                                                                                                                                                                                                                                                           "/>
    <s v="FALLO DE SEGUNDA INSTANCIA"/>
    <d v="2020-02-10T00:00:00"/>
    <m/>
  </r>
  <r>
    <n v="89"/>
    <n v="111"/>
    <n v="824967"/>
    <s v="05001310501620160008800"/>
    <d v="2016-06-02T00:00:00"/>
    <d v="2016-05-02T00:00:00"/>
    <n v="111"/>
    <s v="MEDELLIN"/>
    <s v="JUZGADO DIECISEIS LABORAL DEL CIRCUITO"/>
    <x v="4"/>
    <s v="ORDINARIO LABORAL"/>
    <s v="MAIRA ALEJANDRA JIMÉNEZ CONGOTE, PAULA ANDREA HINCAPIÉ OROZCO Y NATALIA CRISTINA ARIAS RODRÍGUEZ"/>
    <n v="1017184102"/>
    <s v="FONDO NACIONAL DEL AHORRO Y OPTIMIZAR"/>
    <s v="Que se declare la existencia de un contrato de trabajo (Articulos  23 y 24 CST)  entre el actor y el FONDO NACIONAL DEL AHORRO,. Pago de salarios  prestaciones de ley  y  de los  benéficos extralegales"/>
    <s v="COMJURIDICA"/>
    <n v="13789100"/>
    <n v="13789100"/>
    <x v="0"/>
    <x v="1"/>
    <s v="25/09/2017: AUTO DECLARA LA FALTA DE COMPETENCIA PARA CONOCER DEL ASUNTO, Y REMITE EL EXPEDIENTE A LOS JUZGADOS ADMINISTRATIVOS.                                                                                                                                   23/08/2019 RECEPCIÓN MEMORIAL                                                                                                                                                                                                                                                                                                                                                                                                                                                                                                                                                                                                                                                                                                                                                                                         23/01/2020 AUTO FIJA FECHA PARA SENTENCIA PARA EL 13 DE MARZO DE 2020, A LAS 9:30AM                                                                                                                                                                                                                                                                                                                                                                                                                                                                                                                                                                                                                                                                                                                                                                                                                                                                                                                                                                                                                                                                                                                                                                                                                                                                                                                                                                                                                                                                                                                    10/03/2020 AUTO FIJA FECHA PARA SENTENCIA APLAZA AUDIENCIA PARA EL 19 DE MARZO DE 2020, A LAS 8:45AM"/>
    <s v="AUDIENCIA DE JUZGAMIENTO"/>
    <d v="2020-03-10T00:00:00"/>
    <m/>
  </r>
  <r>
    <n v="90"/>
    <n v="112"/>
    <s v="FALTA INCLUIR EN EKOGUI"/>
    <s v="11001333303820150070400"/>
    <d v="2016-05-31T00:00:00"/>
    <d v="2016-01-26T00:00:00"/>
    <n v="112"/>
    <s v="BOGOTÁ"/>
    <s v="JUZGADO TREINTA Y OCHO ADMINISTRATIVO ORAL DEL CIRCUITO"/>
    <x v="2"/>
    <s v="REPARACIÓN DIRECTA"/>
    <s v="NESTOR ANTONIO RODRÍGUEZ HIGUERA"/>
    <n v="79395575"/>
    <s v="FONDO NACIONAL DEL AHORRO"/>
    <s v="DECLARAR ADMINISTRATIVAMENTE RESPONSABLE AL FNA POR LOS PERJUICIOS MATE4RIALES E INMATERIALES CAUSADOS AL DEMANDANTE POR FALLA DEL SERVICIO O ERROR AL OMITIR DAR POR CANCELADA LA OBLIGACIÓN, PAFGADA EN SU TOTALIDAD. "/>
    <s v="COMJURIDICA"/>
    <n v="40000000"/>
    <n v="0"/>
    <x v="0"/>
    <x v="0"/>
    <s v="SE RETIRÓ DEMANDA                                                                                                                       PROCESO TERMINADO                                                                                                                                                                                                                                                                                                                                                                                                                                                                                                                                                                                                                                                                                                                                                                                                                                                                                                                                                                                                                                                                                                                                                                                                                                                                                                                                                                                                                                                                                                                                                                                                                                                                                                                                                                                                                                                                                                                                                                                                                                                                                                                                                                                                                                                                                                                                                                                                                                               "/>
    <s v="AUDIENCIA DE CONCILIACION"/>
    <d v="2020-01-01T00:00:00"/>
    <m/>
  </r>
  <r>
    <n v="91"/>
    <n v="114"/>
    <n v="826665"/>
    <s v="70001310500220150065700"/>
    <d v="2016-05-19T00:00:00"/>
    <d v="2015-12-14T00:00:00"/>
    <n v="114"/>
    <s v="SINCELEJO"/>
    <s v="TRIBUNAL SUPERIOR DEL DISTRITO JUDICIAL"/>
    <x v="4"/>
    <s v="ORDINARIO LABORAL"/>
    <s v="CRISTO FLÓREZ ARROYO"/>
    <n v="1102810572"/>
    <s v="FONDO NACIONAL DEL AHORRO Y OPTIMIZAR"/>
    <s v="Que se declare la existencia de un contrato de trabajo (Articulos  23 y 24 CST)  entre el actor y el FONDO NACIONAL DEL AHORRO,. Pago de salarios  prestaciones de ley  y  de los  benéficos extralegales"/>
    <s v="COMJURIDICA"/>
    <n v="13789080"/>
    <n v="5618500"/>
    <x v="0"/>
    <x v="1"/>
    <s v="SENTENCIA DE PRIMERA INSTANCIA DESFAVORABLE. SENTENCIA APELADA                                                                                                                                   PROCESO EN APELACIÓN- M.P. MARTHA FLOREZ- LIBRO 25 - FOLIO 52                                                                                                                                                                                                                                                                                                                                                                                                                                                                                                                                                                                                                                                                                                                                                                                                                                                                                                                                                                                                                                                                                                                                                                                                                                                                                                                                                                                                                                                                                                                                                                                                                                                                                                                                                                                                                                                                                                                                                                                                                                                                                                                                                                                                                                                                                                              "/>
    <s v="FALLO DE PRIMERA INSTANCIA"/>
    <d v="2018-05-09T00:00:00"/>
    <m/>
  </r>
  <r>
    <n v="92"/>
    <n v="115"/>
    <n v="828397"/>
    <s v="70001310500220150065400"/>
    <d v="2016-05-24T00:00:00"/>
    <d v="2015-12-15T00:00:00"/>
    <n v="115"/>
    <s v="SINCELEJO"/>
    <s v="TRIBUNAL SUPERIOR DEL DISTRITO JUDICIAL"/>
    <x v="4"/>
    <s v="ORDINARIO LABORAL"/>
    <s v="YULI CATHERINE ESPINOSA MARTÍNEZ"/>
    <n v="22734717"/>
    <s v="FONDO NACIONAL DEL AHORRO, TEMPRALES UNO A Y OPTIMIZAR"/>
    <s v="Que se declare la existencia de un contrato de trabajo (Articulos  23 y 24 CST)  entre el actor y el FONDO NACIONAL DEL AHORRO,. Pago de salarios  prestaciones de ley  y  de los  benéficos extralegales"/>
    <s v="COMJURIDICA"/>
    <n v="13789080"/>
    <n v="6423117"/>
    <x v="0"/>
    <x v="1"/>
    <s v="FALLO DE PRIMERA INSTANCIA DESFAVORABLE, SENTENCIA APELADA._x000a_ PRESENTAMOS RECURSO DE APELACION AMBOS DEMANDADOS Y EL APODERADO DEMANDANTE Y LO CONCEDIERON EN EL EFECTO SUSPENSIVO.                                                                                                                                   PROCESO EN APELACIÓN DE SENTENCIA.MAGISTARADA MARTIRAQUEL RODELO-- LIBRO 24 - FOLIO 523                                                                                                                                                                                                                                                                                                                                                                                                                                                                                                                                                                                                                                                                                                                                                                                                                                                                                                                                                                                                                                                                                                                                                                                                                                                                                                                                                                                                                                                                                                                                                                                                                                                                                                                                                                                                                                                                                                                                                                                                                                                                                                                                                                                                                                                                                                              "/>
    <s v="SEGUNDA INSTANCIA"/>
    <d v="2018-06-08T00:00:00"/>
    <m/>
  </r>
  <r>
    <n v="93"/>
    <n v="116"/>
    <n v="836426"/>
    <s v="44001310500120160005000"/>
    <d v="2016-05-24T00:00:00"/>
    <d v="2016-02-02T00:00:00"/>
    <n v="116"/>
    <s v="RIOHACHA"/>
    <s v="JUZGADO PRIMERO LABORAL DEL CIRCUITO"/>
    <x v="4"/>
    <s v="ORDINARIO LABORAL"/>
    <s v="BLAS ANTONIO ANGULO MEJIA"/>
    <n v="84031847"/>
    <s v="FONDO NCIONAL DEL AHORRO"/>
    <s v="Que se declare la existencia de un contrato de trabajo (Articulos  23 y 24 CST)  entre el actor y el FONDO NACIONAL DEL AHORRO,. Pago de salarios  prestaciones de ley  y  de los  benéficos extralegales"/>
    <s v="COMJURIDICA"/>
    <n v="85000000"/>
    <n v="85000000"/>
    <x v="0"/>
    <x v="1"/>
    <s v="24/07/2018: AUTO NIEGA LA SOLICITUD DE DECLARATORIA DE ILEGALIDAD DEL AUTO DE FECHA 8 DE JUNIOO DE 2018 MEDIANTE EL CUAL SE DECLARÓ INEFICACIA DEL LLAMAMIENTO EN GARANTÍA.                                                                                                                                   SE PROGRAMA AUDIENCIA DE LECTURA DE FALLO PARA EL DIA 25 DE OCTUBRE A LAS 10:00 AM                                                                                                        28/11/2019 AUTO FIJA FECHA AUDIENCIA DE INSTRUCCIÓN Y JUZGAMIENTO PARA EL DIA 11/12/2019 A LAS 10:00 AM                                                                                                                                                                                                                                                                                                                                                                                                                                                                                                                                                                                                                                                                                                                                                                                                                                                                                                                                                                                                                                                                                                                                                                                                                                                                                                                                                                                                                                                                                                                                                                                                                                                                                                                                                                                                                                                                                                                                                                                                                                                                                                                                                                                                                                                                                                                                                                                            "/>
    <s v="AUDIENCIA DE JUZGAMIENTO"/>
    <d v="2019-12-11T00:00:00"/>
    <m/>
  </r>
  <r>
    <n v="94"/>
    <n v="117"/>
    <n v="1040650"/>
    <s v="11001400306120100045600"/>
    <d v="2016-05-27T00:00:00"/>
    <d v="2016-05-02T00:00:00"/>
    <n v="117"/>
    <s v="BOGOTÁ"/>
    <s v="JUZGADO SESENTA Y UNO CIVL MUNICIPAL"/>
    <x v="0"/>
    <s v="VERBAL"/>
    <s v="YOLANDA BRICEÑO BUENO"/>
    <n v="28130048"/>
    <s v="FONDO NACIONAL DEL AHORRO"/>
    <s v="QUE SE DECLARE EL INCUMPLIMIENTO EN EL COTRATO DE MUTUO PR PARTE DEL FNA  POR EL COBRO EXCESIVO DE INTERESES, Y SE D EVUELVAN LAS SUMAS COBRADAS EN EXCESO."/>
    <s v="COMJURIDICA"/>
    <n v="24939563.399999999"/>
    <n v="0"/>
    <x v="0"/>
    <x v="0"/>
    <s v="23/01/18 AUTO ORDENA OFICIAR A LA SUPERFINANCIERA_x000a_07/0218 ENVIO DE COPIA DE DILIGENCIA A LA SUPERINTENDENCIA FINANCIERA_x000a_15/03/18 AL DESPACHO_x000a_23/03/18  AUTO REQUIERE AL FNA PARA QUE ALLEGUE DOCUMENTOS SOLICITADOS POR LA SUPERINTENDENCIA FINANCIERA_x000a_02/05/18 AUTO ORDENA OFICIAR A LA SUPERFINANCIERA05/06/18 ENVIO DE TELEGRAMA                                                                                                                                   23/10/2019 AL DESPACHO                                                                                     30/10/2019 AUTO ORDENA CORRER TRASLADO CORRE TASLADO DICTAMEN PERICIAL - ACEPATA RENUNCIA PODER - RECONOCE PERONERIA EN FIRME VOLVER AL DESPACHO                                                                                   19/11/2019 AL DESPACHO                                                                                                                                                              03/12/2019 AUTO FIJA FECHA AUDIENCIA Y/O DILIGENCIA                                                                                                                                                                                                                                                                                                                                                                                                                                                                                                                                                                                                                                                                                                                                                                                                                                                                                                                                                                                                                                                                                                                                                                                                                                                                                                                                                                                                                                                                                                                                                                                                                                                                                                                                                                                                                          20/02/2020 AL DESPACHO                                                                                                                                                                                                                                                                                                                                                                                                                                                                                   "/>
    <s v="OTROS"/>
    <d v="2020-02-27T00:00:00"/>
    <m/>
  </r>
  <r>
    <n v="95"/>
    <n v="118"/>
    <n v="1374277"/>
    <s v="76001400301720150123100"/>
    <d v="2016-09-06T00:00:00"/>
    <d v="2015-11-26T00:00:00"/>
    <n v="118"/>
    <s v="CALI"/>
    <s v="JUZGADO DIECISIETE CIVIL MUNICIPAL DE ORALIDAD"/>
    <x v="0"/>
    <s v="INSOLVENCIA"/>
    <s v="FERNANDO AUGUSTO GARCÍA MUÑOZ"/>
    <n v="10104625"/>
    <s v="FONDO NACIONAL DEL AHORRO"/>
    <s v="PROPUESTA ACUERDO DE PAGO POR INSOLVENCIA. NO SE CONCILIÓ Y SE REMITIÓ AL JUEZ DE CONOCIMIENTO PARA LA APERTUR ADE LIQUIDACIÓN PATRIMONIAL"/>
    <s v="COMJURIDICA"/>
    <n v="54892281.590000004"/>
    <n v="0"/>
    <x v="1"/>
    <x v="0"/>
    <s v="26/06/2018 SE SUSPENDE LA AUDIENCIA DE ADJUDICACIÓN, PARA SU ESTUDIO. QUEDA PENDIENTE NUEVA FECHA. _x000a_26/06/2018.SE FIJÓ AUDIENCIA PARA EL 26,06,18_x000a_24/11/2017 TRASLADO INVENTARIO Y AVALÚO_x000a_24/09/2017 SE PRESENTÓ PROYECTO DE CALIFICACIÓN DE INVENTARIOS_x000a_14/09/2017 AUTO RECONOCE PERSONERÍA AL DR. MEDINA_x000a_17/10/2019 AUTO RESUELVE RENUNCIA PODER                                                                                                                                     11/12/2019 AUTO RECONOCE PERSONERÍA                                                                                                                                                                                                                                                                                                                                                                            16/01/2020 AUTO DE TRÁMITE                                                                                                                                                                                                                                                                                                                                                                                                                                                                                                                                                                                                                                                                                                                                                                                                                                                                                                                                                                                                                                                                                                                                                                                                                                                                                                                                                                                                                                                                                                                           28/02/2020 AUTO DE TRÁMITE_x000a_RESUELVE ESCRITO PRESENTADO POR EL DEUDOR                                                                                                                                                                                                                                                                  "/>
    <s v="OTROS"/>
    <d v="2020-03-17T00:00:00"/>
    <m/>
  </r>
  <r>
    <n v="96"/>
    <n v="119"/>
    <n v="1023040"/>
    <s v="11001310501120160010600"/>
    <d v="2016-09-06T00:00:00"/>
    <d v="2016-04-15T00:00:00"/>
    <n v="119"/>
    <s v="BOGOTÁ"/>
    <s v="TRIBUNAL SUPERIOR BOGOTA - SALA LABORAL"/>
    <x v="4"/>
    <s v="ORDINARIO LABORAL"/>
    <s v="MAURICIO ROLANDO PADILLA LEAL"/>
    <n v="9533018"/>
    <s v="FONDO NACIONAL DEL AHORRO"/>
    <s v="Que se declare la existencia de un contrato de trabajo (Articulos  23 y 24 CST)  entre el actor y el FONDO NACIONAL DEL AHORRO,. Pago de salarios  prestaciones de ley  y  de los  benéficos extralegales"/>
    <s v="COMJURIDICA"/>
    <n v="120000000"/>
    <n v="120000000"/>
    <x v="0"/>
    <x v="1"/>
    <s v="REALIZA AUDIENCIA EL 14 DE AGOSTO DEL 2018,  DEL ARTICULO 77 SE INTERPONE RECURSO DE APELACION POR LA PARTE DEMANDANTE, EL RECURSO SE CONCEDE EN EFECTO SUSPENCIVO.  A LA ESPERA DE QUE EL EXPEDIENTE SEA REMITIDO AL TRIBUNAL.                                                                                                                                   22/10/2019 AUTO FIJA FECHA PARA AUDIENCIA DE FALLO SEÑALA EL 3 DE DICIEMBRE DE 2019, A PARTIR D ELAS 2.30 P.M. EN LA QUE SE PROFERIRA LA SENTENCIA QUE CORRESPONDA                                                                                                                                       03/12/2019 SE PROFIRIO FALLO CONDENATORIO QUE PUSO FIN A LA INSTANCIA. SE CONCEDIO EL RECURSO DE APELACION EN EL EFECTO SUSPENSIVO                                                                                                                                                                                                                                                                                                                                                                                                                                                                                                                                                                                                                                                                                                                                                                                                                                                                                                                                                                                                                                                                                                                                                                                                                                                                                                                                                                                                                                                                                                                                                                                                                                                                                                                                                                                                                                                                                                                                                                                                                                                                                                                                                                                                                                                                                                             "/>
    <s v="RECURSO EXTRAORDINARIO"/>
    <d v="2019-12-03T00:00:00"/>
    <m/>
  </r>
  <r>
    <n v="97"/>
    <n v="120"/>
    <n v="831276"/>
    <s v="11001310501220160009700"/>
    <d v="2016-06-13T00:00:00"/>
    <d v="2016-05-19T00:00:00"/>
    <n v="120"/>
    <s v="BOGOTÁ"/>
    <s v="JUZGADO DOCE LABORAL DEL CIRCUITO"/>
    <x v="4"/>
    <s v="ORDINARIO LABORAL"/>
    <s v="MARTHA CECILIA PERDOMO ORTIZ"/>
    <n v="65699076"/>
    <s v="FONDO NACIONAL DEL AHORRO"/>
    <s v="Que se declare la existencia de un contrato de trabajo (Articulos  23 y 24 CST)  entre el actor y el FONDO NACIONAL DEL AHORRO,. Pago de salarios  prestaciones de ley  y  de los  benéficos extralegales"/>
    <s v="COMJURIDICA"/>
    <n v="120000000"/>
    <n v="120000000"/>
    <x v="0"/>
    <x v="1"/>
    <s v="EL 25 DE MAYO DEL 2018 SE INADMITE LA CONTESTACION DE SISTEMA UNIVERSITARIO DEL EJE CAFETERO, ORDENA SUBSANAR.                                                                                                                                   29/03/2019 AUTO PONE EN CONOCIMIENTO_x000a_DECLARA INEFICAZ LLAMAMAMIENTO EN GARANTIA - TIENE POR CONTESTADA LA DEMANDA POR TEMPORALES UNO A BOGOTA S.A.S. Y HUMAN TEAM LTDA - FIJA FECHA PARA AUDIENCIA PARA EL PROXIMO 21 DE NOVIEMBRE DE 2019 A LAS 9:00 A.M                                                                                                                      26/11/2019 AUTO FIJA FECHA AUDIENCIA Y/O DILIGENCIA_x000a_PARA EL DÍA 18 DE JUNIO DE 2020, A LA HORA DE LAS 11:00 AM                                                                                                                                                                                                                                                                                                                                                                                                                                                                                                                                                                                                                                                                                                                                                                                                                                                                                                                                                                                                                                                                                                30/01/2020 AL DESPACHO                                                                                                                                                                                                                                                                                                                                                                                                                                                                                                                                                                                                                                                                                                                                                                                                                                                                                                                                                                                                                                                                                                                                                                                                                                                                                            "/>
    <s v="AUDIENCIA DE JUZGAMIENTO"/>
    <d v="2020-01-30T00:00:00"/>
    <m/>
  </r>
  <r>
    <n v="98"/>
    <n v="121"/>
    <n v="833994"/>
    <s v="11001310502620160010500"/>
    <d v="2016-06-14T00:00:00"/>
    <d v="2016-04-26T00:00:00"/>
    <n v="121"/>
    <s v="BOGOTÁ"/>
    <s v="JUZGADO VEINTISEIS LABORAL DEL CIRCUITO"/>
    <x v="4"/>
    <s v="ORDINARIO LABORAL"/>
    <s v="LUIS ALEJANDRO RODRÍGUEZ MARTÍNEZ"/>
    <n v="19380868"/>
    <s v="FONDO NACIONAL DEL AHORRO"/>
    <s v="Que se declare la existencia de un contrato de trabajo (Articulos  23 y 24 CST)  entre el actor y el FONDO NACIONAL DEL AHORRO,. Pago de salarios  prestaciones de ley  y  de los  benéficos extralegales"/>
    <s v="COMJURIDICA"/>
    <n v="150000000"/>
    <n v="150000000"/>
    <x v="0"/>
    <x v="1"/>
    <s v=" EL 25 DE ABRIL DE 2018, EL EXPEDIENTE ENTRA AL DESPACHO.EL 9 DE MAYO DEL 2018 SE IENE POR CONTESTADAS LAS DEMANDAS Y SE ORDENA NOTIFICAR                                                                                                                                   27/09/2019 AL DESPACHO                                                                                                 20/11/2019 AUTO FIJA FECHA AUDIENCIA Y/O DILIGENCIA_x000a_TIENE POR CONTESTADA LA DEMANDA; SEÑALA FECHA DE AUDIENCIA PARA EL MIERCOLES 19 DE FEBRERO DE 2020 A LAS 10:00 AM.                                                                                                                                                                                                                                                                                                                                                                                                                                                                                                                                                                                                                                                                                                                                                                                                                                                                                                                                                                                                                                                                                                                                                                                                                                                                                                                                                                                                                31/01/2020 AL DESPACHO                                                                                                                                                                                                                                                                                  13/02/2020 AUTO RESUELVE RENUNCIA PODER ACEPTA RENUNCIA DE PODER; RECONOCE PERSONERIA. REITERA FECHA DE AUDIENCIA.                                                                                                                                                                                                                                                                                                                                                                                                                                                                                                                                                                                                                                                                                                                                                                         09/03/2020 AUTO DE TRÁMITE ACLARA AUTO ANTERIOR"/>
    <s v="PRIMERA INSTANCIA"/>
    <d v="2020-02-17T00:00:00"/>
    <m/>
  </r>
  <r>
    <n v="99"/>
    <n v="122"/>
    <n v="1365275"/>
    <s v="11001334305820160002300"/>
    <d v="2016-02-22T00:00:00"/>
    <d v="2016-04-27T00:00:00"/>
    <n v="122"/>
    <s v="BOGOTÁ"/>
    <s v="JUZGADO CINCUENTA Y OCHO ADMINISTRATIVO DEL CIRCUITO"/>
    <x v="2"/>
    <s v="ACCIÓN DE REPETICIÓN"/>
    <s v="FONDO NACIONAL DEL AHORRO"/>
    <s v="89999284-4"/>
    <s v="FNA-CIRO ARIAS, MARÍA DE JESUS ORTIZ QUINTERO Y ALEJANDRO CASTILLO"/>
    <s v="ACCIÓN DE REPETICIÓN DECIDE COMITÉ DE CONCILIACIÓN "/>
    <s v="COMJURIDICA"/>
    <n v="11244048"/>
    <n v="0"/>
    <x v="1"/>
    <x v="0"/>
    <s v="30/11/17 AUTO REQUIERE AL DEMANDANTE, ORDENA EMPLAZAR_x000a_23/01/18 RADICADO MEMORIAL APORTA  EDICTO_x000a_28/02/18 MEMORIAL CON CONTESTACIÓN DE LA DEMANDA _x000a_22/06/18 AL DESPACHO                                                                                                                                   09/05/2019 AUTO QUE DESIGNA CURADOR                                                                                                                                                                                                                                                                                                                                                                                                                                                                                                                                                                                                                                                                                                                                                                                                                                                                                                                                                                                                                                                                                                                                                                                                                                                   03/02/2020 AL DESPACHO                                                                                                                                                                                                                                                                                                                                                                                                                                                                                                                                                                                                                                                                                                                                                                                                                                                                                                                                                                                                                                                           11/03/2020 AUTO SE CORRE TRASLADO DE LA DEMANDA AL CURADOR AD LITEM"/>
    <s v="OTROS"/>
    <d v="2020-02-10T00:00:00"/>
    <m/>
  </r>
  <r>
    <n v="100"/>
    <n v="123"/>
    <n v="1040148"/>
    <s v="11001400302920160030501"/>
    <d v="2015-07-16T00:00:00"/>
    <d v="2016-06-16T00:00:00"/>
    <n v="123"/>
    <s v="BOGOTÁ"/>
    <s v="JUZGADO VEINTINUEVE CIVIL MUNICIPAL"/>
    <x v="0"/>
    <s v="VERBAL SUMARIO"/>
    <s v="FONDO NACIONAL DEL AHORRO"/>
    <n v="817871"/>
    <s v="FNA-AUGUSTO GUILLERMO ROCHA  CASALINS Y OTRA"/>
    <s v="RECONOCIMIENTO DE LA OBLIGACIÓN HIPOTECARIA"/>
    <s v="COMJURIDICA"/>
    <n v="26000000"/>
    <n v="0"/>
    <x v="1"/>
    <x v="0"/>
    <s v="20/09/17 AL DESPACHO_x000a_25/09/17 AUTO RECONOCE PERSONERIA_x000a_13/02/18 AUTO NOMBRA AUXILIAR DE LA JUSTICIA_x000a_19/02/18 ENVIÓ DE TELEGRAMA _x000a_08/05/18 AUTO RELEVA DEL CARGO Y DESIGNA NUEVO CURADOR_x000a_24/07/18 AL DESPACHO                                                                                                                                   26/07/2019 AUTO NOMBRA AUXILIAR DE LA JUSTICIA                                           28/10/2019 AL DESPACHO                                                                                   06/11/2019 AUTO PONE EN CONOCIMIENTO, RECONOCE PERSONERÍA Y ACEPTA RENUNCIA PODER                                                                                                     14/11/2019 SE NOTIFICO EL CURADO AD-LITEM D ELOS DEMANDADOS SR. AUGUSTO ROCHA Y MARÍA GARCIA                                                                                                                                                                                                                                                                                                                                                                                                                                                                                                                20/01/2020 AL DESPACHO                                                                                                                                                                                                                                                                                                                                                                                                                                                                                                 29/01/2020 AUTO TIENE POR CONTESTADA LA DEMANDA_x000a_MEDIANTE CURADOR AD LITEM - FIJA GASTOS AUXILIAR                                                                                                                                                                                                                                 06/02/2020 AL DESPACHO                                                                                                                                                                                                                                                                                                                                                                                                                                                                                                                                                                                                                                                                                                                                                                                                                                                                                                                                                                                                                                                           "/>
    <s v="OTROS"/>
    <d v="2020-02-10T00:00:00"/>
    <m/>
  </r>
  <r>
    <n v="101"/>
    <n v="124"/>
    <n v="1365615"/>
    <s v="11001334306320160035300"/>
    <s v="17/06/2016"/>
    <d v="2016-06-22T00:00:00"/>
    <n v="124"/>
    <s v="BOGOTÁ"/>
    <s v="JUZGADO SESENTA Y TRES ADMINISTRATIVO ORAL DEL CIRCUITO"/>
    <x v="2"/>
    <s v="ACCIÓN DE REPETICIÓN"/>
    <s v="FONDO NACIONAL DEL AHORROI"/>
    <n v="19225615"/>
    <s v="FNA-GUSTAVO MEDINA RONGA"/>
    <s v="ACCIÓN DE REPETICIÓN DECIDE COMITÉ DE CONCILIACIÓN "/>
    <s v="COMJURIDICA"/>
    <n v="249945270.33000001"/>
    <n v="0"/>
    <x v="1"/>
    <x v="0"/>
    <s v="16/11/17 AUO REQUIERE A LA PARTE DEMANDANTE_x000a_04/12/17 RADICADO NOTIFICACIÓN DE LA CURADORA AD LITEM_x000a_15/03/18 AUTO RELEVA Y DESIGNA NUEVO CURADOR, ORDENA AL DEMANDANTE A NOTIFICAR AL CURADOR. _x000a_24/07/18. ALLEGA MEMORIAL CON NOTIFICAICÓN DEL CURADOR.                                                                                                                                   17/09/2019 TRASLADO 10 DIAS VENCIDOS 55 DÍAS CORRERAN 10 PARA REFORMAR LA DEMANDA                                                                                                                                                                                                                                                                                                                                                                                                                                                                                                                                                                                                                                                                                                                                                                                                                                                                                                                                                                                                                 30/01/2020 AL DESPACHO                                                                                                                                                                                                                                 06/02/2020 AUTO DE LLAMAMIENTO EN GARANTIA NIEGA LLAMAMIENTO EN GARANTIA PRESENTADO POR EL CURADOR AD LITEM                                                                                                                                                                                                                                                                                  14/02/2020 SE FIJA EN LISTA POR 1 DIA LAS EXCEPCIONES Y CORRE TRASLADO POR 3 DIAS.                                                                                                                                                                                                                                                                                                                                                                                                                                                                                                       02/03/2020 AUTO FIJA FECHA_x000a_AUDIENCIA INICIAL PARA EL 10/03/2020 A LAS 09:30 AM SALA 1                                                                                                                                                                                                                                                                  10/03/2020 AUDIENCIA INICIAL_x000a_SE CELEBRÓ AUDIENCIA INICIAL. SE DECRETARON PRUEBAS. SE FIJÓ FECHA PARA LLEVAR A CABO LA AUDIENCIA DE PRUEBAS PARA EL DÍA 21 DE ABRIL DE 2020 A LAS 11:45 AM."/>
    <s v="AUDIENCIA DE CONCILIACION"/>
    <d v="2020-03-17T00:00:00"/>
    <m/>
  </r>
  <r>
    <n v="102"/>
    <n v="126"/>
    <n v="839246"/>
    <s v="05001310500120160062800"/>
    <s v="27/06/2016"/>
    <d v="2016-06-07T00:00:00"/>
    <n v="126"/>
    <s v="MEDELLIN"/>
    <s v="JUZGADO PRIMERO LABORAL DEL CIRCUITO"/>
    <x v="4"/>
    <s v="ORDINARIO LABORAL"/>
    <s v="EIDER PATIÑO MARTÍNEZ"/>
    <n v="71613583"/>
    <s v="FONDO NACIONAL DEL AHORRO Y OPTIMIZAR"/>
    <s v="QUE SE DECLARE QUE ENTRE LA DEMANDANTE Y OPTMIZAR EXISTIÓ UNA RELACIÓN LABORAL Y QUE EL FONDO NACIONAL DEL AHORRO ES SOLIDARIAMENTE RESPONSABLE EN EL PAGO DE ACREENCIAS LABORALES, Y LA SANCIÓN POR NO PAGO DE LAS CESANTÍAS Y LAS PRESTACIONES SOCIALES E INDEMNIZACIÓN PRO DESPIDO SIN JUSTA CAUSA."/>
    <s v="COMJURIDICA"/>
    <n v="13789100"/>
    <n v="13789100"/>
    <x v="0"/>
    <x v="1"/>
    <s v="FIJA EL DÍA 29 DE ABRIL DE 2019 A LAS 11:00 AM, PARA CELEBRAR LA AUDIENCIA DE CONCILIACIÓN, DECISIÓN DE EXCEPCIONES PREVIAS, SANEAMIENTO, FIJACIÓN DEL LITIGIO Y DECRETO DE PRUEBAS.                                                                                                                                   10/06/2019 AUTO REQUIERE_x000a_A LA CODEMANDADA ACTIVOS S.A.S. PARA QUE DE CUMPLIMIENTO AL REQUERIMIENTO REALIZADO POR EL DESPACHO 30/08/2019 AUTO RECONOCE PERSONERÍA                                                                                                                29/10/2019 AUTO QUE ACEPTA RENUNCIA PODER                                                            13/11/2019 AUTO RECONOCE PERSONERÍA A LA DRA. ANGIE FLOREZ GUZMAN COMO APODERADA PRINCIPAL Y AL DR GABRIEL JAIME MARTÍNEZ CADENAS COMO APODERADO SUSTITUTO DEL FONDO NACIONAL DEL AHORRO                                                                                                                                                                                                                                                                                                                                                                                                                                                                                                                                                                                                                                                                                                                                                                                                                                                                                                                                                                                                                                                                                                                                                                                                                                                                                                                                                                                                                                                                                                                                                                                                                                                                                                                                                                                                                                                                                                                                                                                                                                                                                                                                                                                                                                                                                                             "/>
    <s v="AUDIENCIA DE JUZGAMIENTO"/>
    <d v="2019-04-29T00:00:00"/>
    <m/>
  </r>
  <r>
    <n v="103"/>
    <n v="127"/>
    <n v="879196"/>
    <s v="85001410500120150000400"/>
    <d v="2016-05-07T00:00:00"/>
    <d v="2015-12-11T00:00:00"/>
    <n v="127"/>
    <s v="YOPAL"/>
    <s v="JUZGADO MUNICIPAL DE PEQUEÑAS CAUSAS LABORALES"/>
    <x v="4"/>
    <s v="ORDINARIO LABORAL"/>
    <s v="ROSALBA VARGAS MORENO"/>
    <n v="46376769"/>
    <s v="FONDO NACIONAL DEL AHORRO Y OPTIMIZAR"/>
    <s v="QUE SE DECLAREQUE ENTRE LA DEMANDANTE Y OPTMIZAR EXISTIÓ UNA RELACIÓN LABORAL Y QUE EL FONDO NACIONAL DEL AHORRO ES SOLIDARIAMENTE RESPONSABLE EN EL PAGO DE ACREENCIAS LABORALES, Y LA SANCIÓN POR NO PAGO DE LAS CESANTÍAS Y LAS PRESTACIONES SOCIALES E INDEMNIZACIÓN PRO DESPIDO SIN JUSTA CAUSA."/>
    <s v="COMJURIDICA"/>
    <n v="15000000"/>
    <n v="15000000"/>
    <x v="0"/>
    <x v="1"/>
    <s v="EL 28 DE JULIO DE 2018 SE REQUIERE AL APODERADO DE LA PARTE DEMANDANTE PARA QUE GESTIONE EL TRAMITE DE LAS RESPECTIVAS NOTIFICACIONES                                                                                                                                                                                                                                                                                                                                                                                                                                                                                                                                                                                                                                                                                                                                                                                                                                                                                                                                                                                                                                                                                                                                                                                                                                                                                                                                                                                                                                                                                                                                                                                                                                                                                                                                                                                                                                                                                                                                                                                                                                                                                                                                                                                                                                                                                                             "/>
    <s v="OTROS"/>
    <d v="2018-07-28T00:00:00"/>
    <m/>
  </r>
  <r>
    <n v="104"/>
    <n v="128"/>
    <n v="1101107"/>
    <s v="70001310500320160066800"/>
    <d v="2016-07-14T00:00:00"/>
    <d v="2016-01-19T00:00:00"/>
    <n v="128"/>
    <s v="SINCELEJO"/>
    <s v="TRIBUNAL SUPERIOR DEL DISTRITO JUDICIAL"/>
    <x v="4"/>
    <s v="ORDINARIO LABORAL"/>
    <s v="LUIS ALBERTO MONTERROZA VERGARA"/>
    <n v="92500333"/>
    <s v="FONDO NACIONAL DEL AHORRO, TEMPORALES UNO A Y OPTIMIZAR"/>
    <s v="Que se declare la existencia de un contrato de trabajo (Articulos  23 y 24 CST)  entre el actor y el FONDO NACIONAL DEL AHORRO,. Pago de salarios  prestaciones de ley  y  de los  benéficos extralegales"/>
    <s v="COMJURIDICA"/>
    <n v="13789100"/>
    <n v="13789100"/>
    <x v="0"/>
    <x v="1"/>
    <s v="20/04/2018: SE LLEVÒ AUDIENCIA SE FIJA EL DÍA 23 DE JULIO DE 2018 A LAS 9:00 A.M. PARA AUDIENCIA DE TRAMITE Y JUZGAMIENTO.                                                                                                                                    PROCESO EN APELACIÓN DE SENTENCIA.MAGISTARADA MARIRAQUEL RODELO-- LIBRO 25 - FOLIO 549                                                                                                                                                                                                                                                                                                                                                                                                                                                                                                                                                                                                                                                                                                                                                                                                                                                                                                                                                                                                                                                                                                                                                                                                                                                                                                                                                                                                                                                                                                                                                                                                                                                                                                                                                                                                                                                                                                                                                                                                                                                                                                                                                                                                                                                                                                             "/>
    <s v="SEGUNDA INSTANCIA"/>
    <d v="2018-04-20T00:00:00"/>
    <m/>
  </r>
  <r>
    <n v="105"/>
    <n v="129"/>
    <n v="861402"/>
    <s v="70001310500120150066400"/>
    <d v="2016-07-13T00:00:00"/>
    <d v="2016-02-22T00:00:00"/>
    <n v="129"/>
    <s v="SINCELEJO"/>
    <s v="TRIBUNAL SUPERIOR DEL DISTRITO JUDICIAL"/>
    <x v="4"/>
    <s v="ORDINARIO LABORAL"/>
    <s v="ROSA ZEPHIRIN SOLAR"/>
    <n v="50879652"/>
    <s v="FONDO NACIONAL DEL AHORRO, TEMPORALES UNO A Y OPTIMIZAR"/>
    <s v="Que se declare la existencia de un contrato de trabajo (Articulos  23 y 24 CST)  entre el actor y el FONDO NACIONAL DEL AHORRO,. Pago de salarios  prestaciones de ley  y  de los  benéficos extralegales"/>
    <s v="COMJURIDICA"/>
    <n v="13789100"/>
    <n v="7879973.7999999998"/>
    <x v="0"/>
    <x v="1"/>
    <s v="SENTENCIA DE PRIMERA INSTANCIA DESFAVORABLE, RECURSO DE APELACIÓN,  EL CUAL FUE CONCEDIDO EN EL EFECTO SUSPENSIVO Y ORDENARON REMITIR EL EXPEDIENTE AL TRIBUNAL SUPERIOR DE SINCELEJO.                                                                                                                                   PROCESO EN APELACIÓN DE SENTENCIA.MAGISTARADA MARTIRAQUEL RODELO-- LIBRO 25 - FOLIO 462                                                                                                                                                                                                                                                                                                                                                                                                                                                                                                                                                                                                                                                                                                                                                                                                                                                                                                                                                                                                                                                                                                                                                                                                                                                                                                                                                                                                                                                                                                                                                                                                                                                                                                                                                                                                                                                                                                                                                                                                                                                                                                                                                                                                                                                                                                             "/>
    <s v="SEGUNDA INSTANCIA"/>
    <d v="2018-07-05T00:00:00"/>
    <m/>
  </r>
  <r>
    <n v="106"/>
    <n v="130"/>
    <n v="753034"/>
    <s v="17001233300020150055102"/>
    <d v="2016-07-26T00:00:00"/>
    <d v="2015-09-19T00:00:00"/>
    <n v="130"/>
    <s v="MANIZALES"/>
    <s v="CONSEJO DE ESTADO - SALADE LO CONTENCIOSO ADMINISTRATIVO SECCION SEGUNDA - SUBSECCION A"/>
    <x v="2"/>
    <s v="NULIDAD Y RESTABLECIMIENTO DEL DERECHO"/>
    <s v="JOSE DAIRO CASTELLANOS RIVERA"/>
    <n v="5944215"/>
    <s v="FONDO NACIONAL DEL AHORRO"/>
    <s v="SE RELIQUIDE LA PENSIÓN CON EL 75% DEL SALARIO PROMEIDO DEVENGADO DURANTE EL ÚLTIMO AÑO"/>
    <s v="COMJURIDICA"/>
    <n v="86871204"/>
    <n v="0"/>
    <x v="0"/>
    <x v="0"/>
    <s v="20/03/2018 SE CORRE TRASLADO PARA PRESENTAR ALEGATOS DE CONCLUSIÓN_x000a_SE PRESENTARON ALEGATOS_x000a_EL 17 DE AGOSTO DE 2018 SE PROFIRIÓ SENTENCIA EXCLUYENDO DE RESPONSABILIDA AL FNA_x000a_EL 20 DE AOCTUBRE DE 2018 SE REALIZÓ LA AUDIENCIA DE CONCILIACIÓN Y SE CONCEDIÓ LA APELACIÓN                                                                                                                                   29/07/2019 AL DESPACHO PARA FALLO_x000a_PARA FALLO                                                                                                                      28/11/2019 AUTO DE TRAMITE_x000a_PONENTE. AUTO QUE ACEPTA RENUNCIA.                                                                                                                                                                                                                                                                                                                                                                                                                                                                                                                                                                                                                                                                                                                                                                                                                                                                        24/01/2020 POR ESTADO ACEPTA RENUNCIA DE PODER PRESENTADA POR EL ABOGADO HÈCTOR MAURICIO MEDINA CASAS                                                                                                                                                                                                                                                                                                                                                                                                                                                                                                                                                                                                                                                                                                                                           10/02/2020 AL DESPACHO PARA FALLO                                                                                                                                                                                                                                                                                                                                                                                                                                                                                                                                                                                                                                                                                                                                                                         09/03/2020 AUTO DE TRAMITE_x000a_PONENTE- RECONOCE PERSONERÍA"/>
    <s v="FALLO DE PRIMERA INSTANCIA"/>
    <d v="2020-02-17T00:00:00"/>
    <m/>
  </r>
  <r>
    <n v="107"/>
    <n v="131"/>
    <n v="863781"/>
    <s v="11001310503020160029200"/>
    <d v="2016-07-29T00:00:00"/>
    <s v="05/07/2016"/>
    <n v="131"/>
    <s v="BOGOTÁ"/>
    <s v="TRIBUNAL SUPERIOR DE BOGOTÁ"/>
    <x v="4"/>
    <s v="ORDINARIO LABORAL"/>
    <s v="ANDRES FELIPE ALVAREZ GRAJALES"/>
    <n v="98544880"/>
    <s v="FONDO NACIONAL DEL AHORRO"/>
    <s v="Que se declare la existencia de un contrato de trabajo (Articulos  23 y 24 CST)  entre el actor y el FONDO NACIONAL DEL AHORRO,. Pago de salarios  prestaciones de ley  y  de los  benéficos extralegales"/>
    <s v="COMJURIDICA"/>
    <n v="31437276"/>
    <n v="147513333"/>
    <x v="0"/>
    <x v="1"/>
    <s v="SENTENCIA DE PRIMERA INSTANCIA DESFAVORABLE Y INTERPONE RECURSO DE APELACIÓN, PASA ANTE EL TRIBUANL DE BOGOTÁ.                                                                                                                                   26/08/2019 AL DESPACHO                                                                                                                                                                                                                                                                                                                                                                                                                                                                                                                                                                                                                                                                                                                                                                                                                                                                                                                                                                                                                                                                                                                                                                                                                                                                                                                                                                                                                                                                                                                                                                                                                                                                                                                                                                                                                                                                                                                                                                                                                                                                                                                                                                                                                                                                                                              "/>
    <s v="AUDIENCIA DE CONCILIACION"/>
    <d v="2019-08-14T00:00:00"/>
    <m/>
  </r>
  <r>
    <n v="108"/>
    <n v="132"/>
    <s v="NO APLICA"/>
    <s v="12.724 E.D."/>
    <d v="2016-07-29T00:00:00"/>
    <d v="2016-07-29T00:00:00"/>
    <n v="132"/>
    <s v="BOGOTÁ"/>
    <s v="TRIBUNAL SUPERIOR DEL DISTRITO JUDICIAL"/>
    <x v="3"/>
    <s v="EXTINCIÓN DOMINIO"/>
    <s v="FISCALIA 43 DELEGADA EXTINCIÓN DE DOMINO"/>
    <n v="79986062"/>
    <s v="FONDO NACIONAL DEL AHORRO - HILARIO ESTEPA MENDIVESO"/>
    <s v="QUE SE DECLARE LA EXTINCIÓN DEL INMUEBLE DE PROPIEDAD DEL SEÑOR HILARIO ESTEPA MENDIVELSO, CON FOLIO DE MATRÍCULA INMOBILIARIA50S-40344974."/>
    <s v="COMJURIDICA"/>
    <n v="35416432.640000001"/>
    <n v="0"/>
    <x v="0"/>
    <x v="0"/>
    <s v="EL 01/02/2018 SE PROFIRIÓ AUTO DECRETANDO PRUEBAS. SE ACCEDIÓ A LA SOLICITUD PROBATORIA ELEVADA POR EL APODERADO DEL FNA._x000a_EL 14 DE JUNIO DE 2018 SE RADICARON LOS ALEGATOS DE CONCLUSIÓN ANTE EL JUZGADO SEGUNDO PENAL DE EXTINCIÓN DE DOMINIO._x000a_EL PROCESO SE ENCUENTRA AL DESPACHO._x000a_EL PROCESO SE ENCUENTRA EN EL TRIBUNAL SUPERIOR DE BOGOTÁ A LA ESPERA DE QUE SE RESUELVA LA APELACIÓN INTERPUESTA EN CONTRA DE LA SENTENCIA.                                                                                                                                   04/10/2019 AL DESPACHO                                                                                          30/10/2019 AUTO DE SUSTANCIACIÓN RECONOCE PERSONERIA E INFORMA QUE EL PROCESO SIGUE EN ESTUDIO DEL MAGISTRADO                                                    07/11/2019 AUTO ACEPTA RENUNCIA Y SE ABSTIENE DE RENOCER PERSONERÍA       13/11/2019 AL DESPACHO                                                                                                 15/11/2019 AUTO DE SUSTANCIACIÓN RECONOCE PERSONERÍA                                                                                                                                                                                                                                                                                                                                                                                                                                                                                                                                                                                                                                                                                                                                                                                                                                                                                                                                                                                                                                                                                                                                                                                                                                                                                                                                                                                                                                                                                                                                                                                                                                                                                                                                                                                                                                                                                                                                                                                                                                                                                                                                                                                                                                                                                                                                                                                                                                                                           "/>
    <s v="SEGUNDA INSTANCIA"/>
    <d v="2019-11-15T00:00:00"/>
    <m/>
  </r>
  <r>
    <n v="109"/>
    <n v="133"/>
    <n v="901511"/>
    <s v="68679333300120160011600"/>
    <d v="2016-05-08T00:00:00"/>
    <d v="2016-07-14T00:00:00"/>
    <n v="133"/>
    <s v="SANTANDER"/>
    <s v="TRIBUNAL ADMINISTRATIVO "/>
    <x v="2"/>
    <s v="REPARACIÓN DIRECTA"/>
    <s v="YESENIA DEL CARMEN VIDAL MADRID"/>
    <n v="64545318"/>
    <s v="FONDO NACIONAL DEL AHORRO"/>
    <s v="QUE SE DETERMINE LA RESPONSABILIDAD POR ACCIÓN Y OMISIÓN AL ORDENAR REMATAR UN BIEN POR DESPACHO COMISORIO Y ORDENAR LEVANTAR HIPOTECA Y ANULAR ESCRITURA PUBLICA."/>
    <s v="COMJURIDICA"/>
    <n v="194553000"/>
    <n v="0"/>
    <x v="0"/>
    <x v="0"/>
    <s v="SE PRESENTARON ALEGATOS EN JULIO DE 2017 Y EL PROCESO ESTÁ INACTIVO_x000a_06 DE JULIO DE 2018. FALLO DE PRIMERA INSTANCIA FAVORABLE.                                                                                                                                    05/03/2019 AL DESPACHO PARA SENTENCIA                                                                                                                                                                                                                                                                                                                                                                                                                                                                                                                                                                                                                                                                                                                                                                                                                                                                                                                                                                                                                                                                                                                                                                                                                                                                                                                                                                                                                                                                                                                                                                                                                                                                                                                                                                                                                                                                                                                                                                                                                                                                                                                                                                                                                                                                                                             "/>
    <s v="SEGUNDA INSTANCIA"/>
    <d v="2019-02-14T00:00:00"/>
    <m/>
  </r>
  <r>
    <n v="110"/>
    <n v="134"/>
    <n v="1040494"/>
    <s v="11001310303020160044400"/>
    <d v="2016-09-08T00:00:00"/>
    <d v="2016-07-22T00:00:00"/>
    <n v="134"/>
    <s v="BOGOTÁ"/>
    <s v="JUZGADO TREINTA Y UNO CIVIL DEL CIRCUITO"/>
    <x v="0"/>
    <s v="DECLARATIVO RESPONSABILIDAD CIVIL"/>
    <s v="NADIN VICENTE LOZANO GÓMEZ"/>
    <n v="1069078397"/>
    <s v="FONDO NACIONAL DEL AHORRO "/>
    <s v="SE DECLARE QUE EL FNA ES CIVILMENTE RESPONSABLE DE LOS PERJUICIOS MORALES Y MATERIALES CAUSADOS AL DEMANDANTE Y SE REPARE EL DAÑO, POR CEDER LA OBLIGACIÓN A UN TERCERO."/>
    <s v="COMJURIDICA"/>
    <n v="803927000"/>
    <n v="0"/>
    <x v="0"/>
    <x v="0"/>
    <s v="22/01/18 MEMORIAL ALLEGA NOTIFICACIÓN_x000a_21/03/18 AL DESPACHO_x000a_11/05/18 AUDIENCIA INICIAL PARA EL 28 DE SEPTIEMBRE DE 2018 A LAS 9:00 AM                                                                                                                                   04/10/2019 AL DESPACHO                                                                                                20/11/2019 AUTO FIJA FECHA AUDIENCIA Y/O DILIGENCIA_x000a_SEÑALA FECHA PARA EL DIA 18 DE JUNIO DE 2020 A LA HORA DE LAS 9AM                                                                                                                                                                                                                                                                                                                                                                                                                                                                                                                                                                                                                                                                                                                                                                                                                                                                                                                                                                                                                                                                                                                                                                                                                                                                                                                                                                                                                                                                                                                                                                                                                                                                                                                                                                                                                                                                                                                                                                                                                                                                                                                                                                                                                                                                                                                                                                                                                                                                           "/>
    <s v="FALLO DE SEGUNDA INSTANCIA"/>
    <d v="2019-03-25T00:00:00"/>
    <m/>
  </r>
  <r>
    <n v="111"/>
    <n v="137"/>
    <n v="878941"/>
    <s v="08001310500620160020400"/>
    <d v="2016-08-16T00:00:00"/>
    <s v="01/07/2016"/>
    <n v="137"/>
    <s v="BARRANQUILLA"/>
    <s v="JUZGADO SEXTO LABORAL DEL CIRCUITO"/>
    <x v="4"/>
    <s v="ORDINARIO LABORAL"/>
    <s v="MIGUEL MANGA SIERRA"/>
    <n v="72146527"/>
    <s v="FONDO NACIONAL DEL AHORRO Y OPTIMIZAR"/>
    <s v="Que se declare la existencia de un contrato de trabajo (Articulos  23 y 24 CST)  entre el actor y el FONDO NACIONAL DEL AHORRO,. Pago de salarios  prestaciones de ley  y  de los  benéficos extralegales"/>
    <s v="COMJURIDICA"/>
    <n v="135000000"/>
    <n v="135000000"/>
    <x v="0"/>
    <x v="1"/>
    <s v="SE FIJA EL 14 DE AGOSTO DE 2018 A LAS 8:30 A.M. PARA CONTINUAR CON LA AUDIENCIA DE TRÁMITE Y JUZGAMIENTO.                                                                                                                                   01/06/2016: ADMISION - 02/09/2016: CONTESTACIÓN -                                                            21/03/2018: AUDIENCIA ART. CPLSS-                                                                                                               29/06/2019: AUDIENCIA ART. 80- SE PROGRAMA AUDIENCIA DE INSTRUCCIÓN Y JUZGAMIENTO PARA EL DIA 04 DE MARZO A LAS 08:30 AM                                                                                                                                                                                                                                                                                                                                                                                                                                                                                                                                                                                                                                                                                                                                                                                                                                                                                                                                                                                                                                                                                                                                                                                                                                                                                                                                                                                                                                                                                                                                                                                                                                                                                                                                                                                                                                                                                                                                                                                                                                                                                                                                                                                                                                                                                                              "/>
    <s v="AUDIENCIA DE JUZGAMIENTO"/>
    <d v="2019-06-29T00:00:00"/>
    <m/>
  </r>
  <r>
    <n v="112"/>
    <n v="138"/>
    <n v="876052"/>
    <s v="70001310500320160010700"/>
    <d v="2016-08-16T00:00:00"/>
    <d v="2016-04-26T00:00:00"/>
    <n v="138"/>
    <s v="SINCELEJO"/>
    <s v="JUZGADO TERCERO LABORAL DEL CIRCUITO"/>
    <x v="4"/>
    <s v="ORDINARIO LABORAL"/>
    <s v="MARIA EUSTACIA OYOLA HERRERA"/>
    <n v="64557256"/>
    <s v="FONDO NACINAL DEL AHORRO, TEMPRALES UNO A Y OTROS"/>
    <s v="Que se declare la existencia de un contrato de trabajo (Articulos  23 y 24 CST)  entre el actor y el FONDO NACIONAL DEL AHORRO,. Pago de salarios  prestaciones de ley  y  de los  benéficos extralegales"/>
    <s v="COMJURIDICA"/>
    <n v="13789100"/>
    <n v="13789100"/>
    <x v="0"/>
    <x v="1"/>
    <s v="23/05/2018: AUTO DESIGNA NUEVO CURADOR A OPTIMIZAR.                                                                                                                                   26/04/2015: ADMISIÓN-                                                                                               25/08/2016: CONTESTACIÓN FNA-                                                                         22/08/2018: TENGASE POR CONTESTDA DEMANDA POR EL FNA                                        10/10/2019: AUDIENCIA DEL ART.77 Y SE PROGRAMA AUDIENCIA DE TRAMITE Y JUZGAMIENTO PARA EL DIA 22 DE NOVIEMBRE A LAS 09:00 AM                                                                                                                                                                                                                                                                                                                                26/04/2015: ADMISIÓN- 25/08/2016: CONTESTACIÓN FNA- 22/08/2018: TENGASE POR CONTESTDA DEMANDA POR EL FNA- 10/10/2019: AUDIENCIA DEL ART.77 Y SE PROGRAMA AUDIENCIA DE TRAMITE Y JUZGAMIENTO PARA EL DIA 22 DE NOVIEMBRE A LAS 09:00 AM. FECHA AUDIENCIA MAYO 21/2019 5,00PM                                                                                                                                                                                                                                                                                                                                                                                                                                                                                                                                                                                                                                                                                                                                                                                                                                                                                                                                                                                                                                                                                                                                                                                                                                                                                                                                                                                                                                                                                                                                                                                                                                                                                                                                                                                                                                                                                                                                                                              "/>
    <s v="AUDIENCIA DE CONCILIACION"/>
    <d v="2019-05-10T00:00:00"/>
    <m/>
  </r>
  <r>
    <n v="113"/>
    <n v="140"/>
    <n v="877066"/>
    <s v="11001310201620160022300"/>
    <d v="2016-08-17T00:00:00"/>
    <d v="2016-08-10T00:00:00"/>
    <n v="140"/>
    <s v="BOGOTÁ"/>
    <s v="JUZGADO DIECISEIS LABORAL DEL CIRCUITO"/>
    <x v="4"/>
    <s v="ORDINARIO LABORAL"/>
    <s v="TANIA MARCELA PEÑAFIEL ROCHA, LUIS CARLOS PUERTA Y SANDRA MARCELA ORJUELA ACOSTA"/>
    <n v="80234988"/>
    <s v="FONDO NACINAL DEL AHORRO Y OPTIMIZAR"/>
    <s v="Que se declare la existencia de un contrato de trabajo (Articulos  23 y 24 CST)  entre el actor y el FONDO NACIONAL DEL AHORRO,. Pago de salarios  prestaciones de ley  y  de los  benéficos extralegales"/>
    <s v="COMJURIDICA"/>
    <n v="13789100"/>
    <n v="13789100"/>
    <x v="0"/>
    <x v="1"/>
    <s v="SENTENCIA DE PRIMERA INSTANCIA FAVORABLE PARA EL FNA . CONDENAR A OPTIMIZAR. SENTENCIA APELADA.                                                                                                                                   06/06/2019 AL DESPACHO                                                                                                    12/11/2019 AUTOS DE SUSTANCIACIÓN REQUIERE AL DR GREGORI DE JESUS TORREGROSA                                                                                                           19/11/2019 AL DESPACHO                                                                                                                                                                                                                                                                                                                                                                                                                                                                                                                                                                                                                                                                                                                                                                                                                                                                                                                                                                                                                                                                                                                                                                                                                                                                                                                                                                                                                03/02/2020 AUTOS DE SUSTANCIACIÓN _x000a_DESESTIMA LA LA PETICION PRESENTADA POR DR JAVIER ALMANZA                                                                                                                                                                                                                                                                                  07/02/2020 AL DESPACHO                                                                                                                                                                                                                                                                                                                                                                                                                                                                                                                                                                                                                                                                                                                                                                         "/>
    <s v="SEGUNDA INSTANCIA"/>
    <d v="2020-02-17T00:00:00"/>
    <m/>
  </r>
  <r>
    <n v="114"/>
    <n v="143"/>
    <n v="1101822"/>
    <s v="23001310500520150026702"/>
    <d v="2016-05-09T00:00:00"/>
    <d v="2016-08-25T00:00:00"/>
    <n v="143"/>
    <s v="BOGOTA"/>
    <s v="CORTE SUPREMA DE JUSTICIA"/>
    <x v="4"/>
    <s v="ORDINARIO LABORAL"/>
    <s v="DERQUI VIDAL VEGA"/>
    <n v="15050350"/>
    <s v="FONDO NACIONAL DEL AHORRO, TEMPORALES UNO A Y OPTIMIZAR"/>
    <s v="Que se declare la existencia de un contrato de trabajo (Articulos  23 y 24 CST)  entre el actor y el FONDO NACIONAL DEL AHORRO,. Pago de salarios  prestaciones de ley  y  de los  benéficos extralegales"/>
    <s v="COMJURIDICA"/>
    <n v="85000000"/>
    <n v="41318074"/>
    <x v="0"/>
    <x v="1"/>
    <s v="SENTENCIA DE SEGUNDA INSTANCIA MODIFICA Y CONFIRMA SENTENCIA DE PRIMERA INSTANCIA, SE PAGAN PRESTACIONES SOCIALES POR $5.723.074. VA A RECURSO DE CASACIÓN, EL CUAL ES ADMITIDO PARA EL DEMANDANTE Y NEGADO PARA EL FNA. EXPEDIENTE PASA A LA CORTE SUPREMA DE JUSTICIA.                                                                                                                                   09/10/2019 -AL DESPACHO                                                                                                                                                                                                                                                                                                                                                                                                                                                                                                                                                                                                                                                                                                                                                                                                                                                                                                                                                                                                                                                                                                                                                                                                                                                                                                                                                                                                                                                                                                                                                                                                                                                                                                                                                                                                                                                                                                                                                                                                                                                                                                                                                                                                                                                                                                             09/10/2019 -AL DESPACHO 12/03/2020 CAMBIO DE MAGISTRADO"/>
    <s v="RECURSO EXTRAORDINARIO"/>
    <d v="2020-03-12T00:00:00"/>
    <m/>
  </r>
  <r>
    <n v="115"/>
    <n v="144"/>
    <n v="874296"/>
    <s v="11001310503520160034000"/>
    <d v="2016-09-05T00:00:00"/>
    <s v="08/08/2016"/>
    <n v="144"/>
    <s v="BOGOTÁ"/>
    <s v="JUZGADO TREINTA Y CINCO LABORAL DEL CIRCUITO"/>
    <x v="4"/>
    <s v="ORDINARIO LABORAL"/>
    <s v="CARLOS MARIO RIVEROS NIEBLES, WILSON DARIO AGUDELO LOPEZ E INIRIDA DEL CARMEN SIERRA IGUARÁN"/>
    <n v="71362593"/>
    <s v="FONDO NACIONAL DEL AHORRO Y OPTIMIZAR"/>
    <s v="QUE SE DECLARE LA EXISTENCIA DE UNA RELACIÓN LABORAL Y QUE OPTIMIZAR NO CUMPLIÓ CON EL PAGO DE LAS PRESTACIONES SOCIALES A QUE TIENE DERECHO EL DEMANDANTE."/>
    <s v="COMJURIDICA"/>
    <n v="13789100"/>
    <n v="13789100"/>
    <x v="0"/>
    <x v="1"/>
    <s v="SE FIJA FECHA DE AUDIENCIA DEL ARTICULO 77 PARA EL DÍA 18 DE OCTUBRE DE 2018 A LAS 02:30 P.M                                                                                                                                   04/09/2019 AUTO RECONOCE PERSONERÍA_x000a_RECONOCE PERSONERIA AL ABOGADO DEL FNA                                                                                                                                                                                                                                                                                                                                                                                                                                                                                                                                                                                                                                                                                                                                                                                                                                                                                                                                                                                                                                                                                                                                                                                                                                                                                                                                                                                                                                                                                                                                                                                                                                                                                                                                                                                                                                                                                                                                                                                                                                                                                                                                                                                                                                                                                                             "/>
    <s v="AUDIENCIA DE JUZGAMIENTO"/>
    <d v="2019-09-04T00:00:00"/>
    <m/>
  </r>
  <r>
    <n v="116"/>
    <n v="146"/>
    <n v="934877"/>
    <s v="11001310500820160012300"/>
    <d v="2016-08-09T00:00:00"/>
    <d v="2016-04-21T00:00:00"/>
    <n v="146"/>
    <s v="BOGOTÁ"/>
    <s v="JUZGADO OCTAVO LABORAL DEL CIRCUITO"/>
    <x v="4"/>
    <s v="ORDINARIO LABORAL"/>
    <s v="LUZ AMPARO TAUTIVA MONTENEGRO"/>
    <n v="20686532"/>
    <s v="FONDO NACIONAL DEL AHORRO"/>
    <s v="Que se declare la existencia de un contrato de trabajo (Articulos  23 y 24 CST)  entre el actor y el FONDO NACIONAL DEL AHORRO,. Pago de salarios  prestaciones de ley  y  de los  benéficos extralegales"/>
    <s v="COMJURIDICA"/>
    <n v="120000000"/>
    <n v="120000000"/>
    <x v="0"/>
    <x v="1"/>
    <s v="EL 31 DE JULIO DEL 2018 SE REQUIERE AL FONDO NACIONAL DEL AHORRO PARA QUE EN EL TERMINO DE 15 DIAS ENVIE NUEVAMENTE LA NOTIFICACION POR AVISO A LA LLAMADA EN GARANTIAS                                                                                                                                    11/10/2019 AUTO ORDENA CITAR SUJETOS PROCESALES VINCULA A SERTEMPO Y ORDENA NOTIFICAR//31/10/2019 AL DESPACHO                                                                                                                                     06/12/2019 AUTO RECONOCE PERSONERÍA AL APODERADO DEL FNA                                                                                                                                                                                                                                                                                                                                                                                                                                                                                                                                                                                                                                                     21/01/2020 AL DESPACHO                                                                                                                                                                                                                                                                                                                                                                                                                                                                                                                                                                                                                                                                                                                                                                                                                                                                                                                                                                                                                                                                                                                                                                                                                                                                                                                                                                                                                                                                                                                    "/>
    <s v="OTROS"/>
    <d v="2020-01-21T00:00:00"/>
    <m/>
  </r>
  <r>
    <n v="117"/>
    <n v="148"/>
    <n v="883665"/>
    <s v="11001310503020160034200"/>
    <d v="2016-09-13T00:00:00"/>
    <d v="2016-07-21T00:00:00"/>
    <n v="148"/>
    <s v="BOGOTÁ"/>
    <s v="JUZGADO TREINTA LABORAL DEL CIRCUITO"/>
    <x v="4"/>
    <s v="ORDINARIO LABORAL"/>
    <s v="MARIA NUBIA SERNA MARULANDA, DIANA MARCELA FORERO FORERO y LAURA MARÍA SANTA ZULUAGA"/>
    <s v="42061373, 1032427963 y 1013628588"/>
    <s v="FONDO NACIONAL DEL AHORRO Y OPTIMIZAR"/>
    <s v="QUE SE DECLARE QUE OPTIMIZAR INCUMPLIÓ CON EL PAGO CORRESPONDIENTE A LAS CESANTÍAS, PRIMA DE SERTVICIOS, VACACIONES Y QUE SE DECLARE QUE EL FONDO NACIONAL DEL AHORRO ES SOLIDARIAMENTE RESPONSABLE."/>
    <s v="COMJURIDICA"/>
    <n v="13789100"/>
    <n v="13789100"/>
    <x v="0"/>
    <x v="1"/>
    <s v="SE EXPIDE AUTO FIJANDO FECHA DE AUDIENCIA PARA EL 1 DE NOVIEMBRE DE 2018 A LAS 09:00 A.M                                                                                                                                   01/08/2019 AUTO REQUIERE_x000a_EN EL TERMINO DE 5 DIAS PARA QUE INDIQUEN SOBRE EL TRAMITE DEL DESPACHO COMISORIO. FIJA FECHA DE AUDIENCIA PARA EL DIA 21 DE ABRIL DE 2020 A LAS 02.30 P.M                                                                                                                 13/08/2019 AUTO RESUELVE SOLICITUD_x000a_DEJA SIN EFECTOS ORDEN COMUPULSAR COPIAS. OBRA COMUNICACION TELEFONICA DEL JUZGADO TERCERO LABORAL DE PEREIRA CONFIRMANDO RECIBIDO DE DESPACHO COMISORIO                                                                                                                                                                                                                                                                                                                                                                                                                                                                                                                                                                                                                                                                                                                                                                                                                                                                                                                                                                                                                                                                                                                                                                                                                                                                                                                                                                                                                                                                                                                                                                                                                                                                                                                                                                                                                                                                                                                                                                                                                                                                                                                                                                                                                                                                                                              "/>
    <s v="AUDIENCIA DE CONCILIACION"/>
    <d v="2019-07-26T00:00:00"/>
    <m/>
  </r>
  <r>
    <n v="118"/>
    <n v="149"/>
    <n v="870770"/>
    <s v="05001310501020160077000"/>
    <d v="2016-09-14T00:00:00"/>
    <d v="2016-08-10T00:00:00"/>
    <n v="149"/>
    <s v="MEDELLIN"/>
    <s v="JUZGADO DECIMO LABORAL DEL CIRCUITO"/>
    <x v="4"/>
    <s v="ORDINARIO LABORAL"/>
    <s v="DIANA MARÍA OSPINA URREA Y MARÍA DEL PILAR GUERRERO"/>
    <s v="39456245 y 30415782"/>
    <s v="FONDO NACIONAL DEL AHORRO Y OPTIMIZAR"/>
    <s v="QUE SE DECLARE QUE OPTIMIZAR INCUMPLIÓ CON EL PAGO CORRESPONDIENTE A LAS CESANTÍAS, PRIMA DE SERTVICIOS, VACACIONES Y QUE SE DECLARE QUE EL FONDO NACIONAL DEL AHORRO ES SOLIDARIAMENTE RESPONSABLE."/>
    <s v="COMJURIDICA"/>
    <n v="13789100"/>
    <n v="13789100"/>
    <x v="0"/>
    <x v="1"/>
    <s v="_x000a_SE FIJÓ EL PRÓXIMO 26 DE OCTUBRE DE 2018 A LAS 1:30 P.M., COMO FECHA PARA CELEBRAR LA AUDIENCIA DE TRÁMITE Y JUZGAMIENTO.                                                                                                                                   26/10/2019 AUTO QUE APLAZA AUDIENCIA_x000a_POR FALTA DE PRUEBAS PARA EL 30 DE MARZO DE 2020 A LA 01:30 PM, OFICIOS QUEDAN A CARGO DE LA PARTE DEMANDANTE.                                                         07/11/2019 AUTO QUE ACEPTA RENUNCIA PODER A APODERADO DE FNA Y REQUIERE PARA NOMBRAR NUEVO PROFESIONAL QUE REPRESENTE SUS INTERESES.                                                                                                                                    09/12/2019 AUTO RECONOCE PERSONERÍA RECONOCE PERSONERÍA Y ACEPTA SUSTITUCIÓN DE PODER APODERADOS FNA.                                                                                                                                                                                                                                                                                                                                                                                                                                                                                                                                                                                                                                                                                                                                                                                                                                                                                                                                                                                                                                                                                                                                                                                                                                                                                                                                                                                                                                                                                                                                                                                                                                                                                                                                                                                                                                                                                                                                                                                                                                                                                                                                                                         "/>
    <s v="AUDIENCIA DE JUZGAMIENTO"/>
    <d v="2019-12-09T00:00:00"/>
    <m/>
  </r>
  <r>
    <n v="119"/>
    <n v="150"/>
    <n v="735486"/>
    <s v="20001333300220150009200"/>
    <d v="2016-09-16T00:00:00"/>
    <d v="2015-04-08T00:00:00"/>
    <n v="150"/>
    <s v="VALLEDUPAR"/>
    <s v="TRIBUNAL CONTENCIOSO ADMINISTRATIVO"/>
    <x v="2"/>
    <s v="REPARACIÓN DIRECTA"/>
    <s v="JAIME ALFONSO CASTRO MARTINEZ"/>
    <n v="77008169"/>
    <s v="FONDO NACIONAL DEL AHORRO"/>
    <s v="QUE SE DECLARE QUE EL FNA Y SUPERFINANCIERA POR OMISIÓN RESPONSABLE  ADMINISTRATIVAMENTE DE LA APROPIACIÓN ILEGAL Y ARBITRARIA DE LAS CESANTÍAS DEL DEMANDANTE"/>
    <s v="COMJURIDICA"/>
    <n v="322175000"/>
    <n v="0"/>
    <x v="0"/>
    <x v="0"/>
    <s v="SE SUSPENDIO LA AUDIENCIA DE PRUEBAS Y SE REPROGRAMÓ PARA EL 25 DE OCTUBRE 9:00AM SE LLEVA A CABO AUDIENCIA INICIAL._x000a_24/10/2019 SE RADICAN ALEGATOS DE CONCLUSIÓN                                                                 18/10/2019: TRASLADO ALEGATOS EN EL TRIBUNAL DMINISTRATIVO                                                                                                                                                                                                                                                                                                                                                                                                                                                                                                                                                                                                                                                                                                                                                                                                                                                                                                                                                                                                                                                                                                                                                                                                                                                                                                                                                                                                                                                                                                                                                                                                                                                                                                                                                                                                                                                                                                                                                                                                                                                                                                                                                                                                                                                                                                                                                                                         "/>
    <s v="FALLO DE PRIMERA INSTANCIA"/>
    <d v="2019-02-05T00:00:00"/>
    <m/>
  </r>
  <r>
    <n v="120"/>
    <n v="151"/>
    <n v="900246"/>
    <s v="54001310500220160036700"/>
    <d v="2016-09-16T00:00:00"/>
    <d v="2016-09-01T00:00:00"/>
    <n v="151"/>
    <s v="CÚCUTA"/>
    <s v="JUZGADO SEGUNDO LABORAL DEL CIRCUITO"/>
    <x v="4"/>
    <s v="ORDINARIO LABORAL"/>
    <s v="JULIO MARIO SANJUAN SANGUINO, MAGALY ALICASTRO QUIROZ, JAVIER MAURICIO PIÑEROS PEÑALOZA"/>
    <s v="13473885, 60331455 Y 88228308"/>
    <s v="FONDO NACIONAL DEL AHORRO, TEMPORALES UNO A  Y OPTIMIZAR"/>
    <s v="Que se declare la existencia de un contrato de trabajo (Articulos  23 y 24 CST)  entre el actor y el FONDO NACIONAL DEL AHORRO,. Pago de salarios  prestaciones de ley  y  de los  benéficos extralegales"/>
    <s v="COMJURIDICA"/>
    <n v="13789100"/>
    <n v="13789100"/>
    <x v="0"/>
    <x v="1"/>
    <s v="EL DÍA 30 DE OCTUBRE DE 2018 A LAS 4:00 P.M. SE LLEVARÁ A CABO AUDIENCIA PARA FALLO DE PRIMERA INSTANCIA.                                                                                                                                   07/06/2019 ACTA AUDIENCIA DE TRAMITE SE FIJA FECHA PARA AUDIENCIA DE FALLO EL DIA 25 DE OCTUBRE A LAS 3:00PM                                                                              18/11/2019 AUTO FIJA FECHA Y RECONOCER PERSONERIA. SE SEÑALA LA HORA DE LAS 3:00 P.M. DEL DIA 28 DE ABRIL DE 2020, PARA LLEVAR A CABO AUDIENCIA DE JUZGAMIENTO.                                                                                                                                                                                                                                                                                                                                                                                                                                                                                                                                                                                                                                                                                                                                                                                                                                                                                                                                                                                                                                                                                                                                                                                                                                                                                                                                                                                                                                                                                                                                                                                                                                                                                                  13/02/2020 AUTO RESUELVE RENUNCIA PODER ACEPTAR LA RENUNCIA DEL PODER PRESENTADO POR JULIAN GALVIS TORRES. COLOCAR EN CONOCIMIENTO DE LA DEMANDADA TEMPORALES UNO A BOGOTA S.A.S.                                                                                                                                                                                                                                                                                                                                                                                                                                                                                                                                                                                                                                                                                                                                                                          "/>
    <s v="AUDIENCIA DE JUZGAMIENTO"/>
    <d v="2020-02-17T00:00:00"/>
    <m/>
  </r>
  <r>
    <n v="121"/>
    <n v="152"/>
    <n v="854839"/>
    <s v="11001310501020160022900"/>
    <d v="2016-09-16T00:00:00"/>
    <d v="2016-06-13T00:00:00"/>
    <n v="152"/>
    <s v="BOGOTÁ"/>
    <s v="JUZGADO DECIMO LABORAL DEL CIRCUITO"/>
    <x v="4"/>
    <s v="ORDINARIO LABORAL"/>
    <s v="HENRY ANDRÉS ROSERO FLÓREZ, HINGRID PAOLA BUENO GÓMEZ y TERESA LÓPEZ VALENCIA"/>
    <s v="79887148, 52785819 y 25025940"/>
    <s v="FONDO NACIONAL Y OPTIMIZAR"/>
    <s v="QUE SE DECLARE QUE OPTIMIZAR INCUMPLIÓ CON EL PAGO CORRESPONDIENTE A LAS CESANTÍAS, PRIMA DE SERTVICIOS, VACACIONES Y QUE SE DECLARE QUE EL FONDO NACIONAL DEL AHORRO ES SOLIDARIAMENTE RESPONSABLE."/>
    <s v="COMJURIDICA"/>
    <n v="13789100"/>
    <n v="13789100"/>
    <x v="0"/>
    <x v="1"/>
    <s v="EL 17 DE MAYO DEL 2018 SE FIJA FECHA PARA AUDIENCIA DEL ARTICULO 77 EL 13 DE AGOSTO DEL 2018 A LAS 11:00 AM. NO SE SURTIO AUDIENCIA Y SE DECRETO NULIDAD DEDE EL AUTO QUE TIENE POR NO CONTESTADA LA DEMANDA OR OPTIMIZAR                                                                                                                                    21/05/2019 AL DESPACHO                                                                                                                                                                                                                                                                                                                                                                                                                                                                                                                                                                                                                                                                                                                                                                                                                                                                                                                                                                                                                                                                                                                                                                                                                                                                                                                                                                                                                                                                                                                                                                                                                                                                                                                                                                                                                          18/02/2020 AUTO FIJA FECHA AUDIENCIA Y/O DILIGENCIA 28 DE ABRIL DE 2020 A LAS 11:30 AM                                                                                                                                                                                                                                                                                                                                                                                                                                                                                   "/>
    <s v="AUDIENCIA DE CONCILIACION"/>
    <d v="2020-02-27T00:00:00"/>
    <m/>
  </r>
  <r>
    <n v="122"/>
    <n v="153"/>
    <s v="NO APLICA"/>
    <s v="08001312000120130003100"/>
    <d v="2016-09-16T00:00:00"/>
    <d v="2016-09-16T00:00:00"/>
    <n v="153"/>
    <s v="BARRANQUILLA"/>
    <s v="JUZGADO PENAL DEL CIRCUITO ESPECIALIZADO DE EXTINCION DEL DERECHO DE DOMINIO"/>
    <x v="3"/>
    <s v="EXTINCIÓN DOMINIO"/>
    <s v="FISCALIA 5 ESPECIALIZADA EXTINCIÓN DE DOMINIO"/>
    <n v="92526966"/>
    <s v="FNA- RAMON SEGUNDO ATENCIÓN BARRETO"/>
    <s v="SE PRETENDE LA EXTINCIÓN DE DOMINIO DEL INMUEBLE IDENTIFICADO CON MATRÍCULA INMOBILIARIA 340-56968"/>
    <s v="COMJURIDICA"/>
    <n v="58052042.259999998"/>
    <n v="0"/>
    <x v="0"/>
    <x v="0"/>
    <s v="EL PROCESO DE EXTINCIÓN DE DOMINIO FINALIZÓ MEDIANTE SENTENCIA DEL 27/06/2017 MEDIANTE LA CUAL SE RECONOCIÓ AL FONDO NACIONAL DEL AHORRO COMO TERCERO ACREEDOR DE BUENA FE EXENTA DE CULPA._x000a_MEDIANTE MEMORIAL PRESENTADO ANTE LA SOCIEDAD DE ACTIVOS ESPECIALES -S.A.E.-, SE SOLICITÓ LA MATERIALIZACIÓN DE LOS DERECHOS DEL FNA, RECONOCIDOS MEDIANTE DECISIÓN DEL JUZGADO PENAL DE EXTINCIÓN DE DOMINIO DE BARRANQUILLA.                                                                                                                                    PENDIENTE FECHA DE AUDIENCIA                                                                                                                                                                                                                                                                                                                                                                                                                                                                                                                                                                                                                                                                                                                                                                                                                                                                                                                                                                                                                                                                                                                                                                                                                                                  29/01/2020 AUTO RECONOCE PERSONERIA                                                                                                                                                                                                                                                                                                                                                                                                                                                                                                                                                                                                                                                                                                                                                                                                                                                                                                                                                                                                                                                           "/>
    <s v="OTROS"/>
    <d v="2020-02-10T00:00:00"/>
    <m/>
  </r>
  <r>
    <n v="123"/>
    <n v="154"/>
    <n v="956457"/>
    <s v="52001233300020160021100"/>
    <d v="2016-09-22T00:00:00"/>
    <d v="2016-12-15T00:00:00"/>
    <n v="154"/>
    <s v="PASTO"/>
    <s v="TRIBUNAL ADMINISTRATIVO DE NARIÑO"/>
    <x v="2"/>
    <s v="NULIDAD Y RESTABLECIMIENTO DEL DERECHO"/>
    <s v="ARTURO DANIEL ERASO RODRÍGUEZ"/>
    <n v="5371566"/>
    <s v="FONDO NACIONAL DE AHORRO Y OTRO"/>
    <s v="QUE SE DECLARE ACTO ADMINISTRATIVO  QUE RECONOCIO Y ORDENO EL PAGO DE UNA CESANTÍA POR VALOR DE $1.408.069, POR EL TIEMPO LABORADO DE 1 DE MARZO DE 1978 HASTA EL 31 DE DICIEMBRE DEL 2014, QUE SEA LIQUIDADO CON EL ÚLTIMO SALARIO DEVENGADO COMO PROFESIONAL GRADO 2."/>
    <s v="COMJURIDICA"/>
    <n v="57075605"/>
    <n v="0"/>
    <x v="0"/>
    <x v="0"/>
    <s v="SE CONCEDE RECURSO DE APELACIÓN ANTE EL CONSEJO DE ESTADO                                                                                                                                   13/05/2019 AL DESPACHO PARA FALLO PARA FALLO                                                                                                                                                                                                                                                                                                                                                                                                                                                                                                                                                                                                                                                                                                                                                                                         24/01/2020 POR ESTADO ACEPTA RENUNCIA PRESENTADA POR EL APODERADO HÉCTOR MAURICIO MEDINA CASAS Y NOTIFICAR PARA CONSTITUÍR APODERADO                                                                                                                                                                                                                                                                                                                                                                                                                                                                                                                                                                                                                                                                                                                                           10/02/2020 AL DESPACHO PARA FALLO                                                                                                                                                                                                                                                                                                                                                                                                                                                                                                                                                                                                                                                                                                                                                                         "/>
    <s v="SEGUNDA INSTANCIA"/>
    <d v="2020-02-17T00:00:00"/>
    <m/>
  </r>
  <r>
    <n v="124"/>
    <n v="155"/>
    <n v="1362866"/>
    <s v="11001310501620160021800"/>
    <d v="2016-09-22T00:00:00"/>
    <d v="2016-09-08T00:00:00"/>
    <n v="155"/>
    <s v="BOGOTÁ"/>
    <s v="JUZGADO DIECISEIS LABORAL DEL CIRCUITO"/>
    <x v="4"/>
    <s v="ORDINARIO LABORAL"/>
    <s v="ISABEL SALAS RAMOS"/>
    <n v="41350068"/>
    <s v="FONDO NACIONAL DEL AHORRO Y TEMPORALES UNO A"/>
    <s v="Que se declare la existencia de un contrato de trabajo (Articulos  23 y 24 CST)  entre el actor y el FONDO NACIONAL DEL AHORRO,. Pago de salarios  prestaciones de ley  y  de los  benéficos extralegales"/>
    <s v="COMJURIDICA"/>
    <n v="42630373"/>
    <n v="42630373"/>
    <x v="0"/>
    <x v="1"/>
    <s v="EL 19 DE DICIEMBRE DEL 2017 EL EXPEDIENTE ENTRA AL DESPACHO. EL 27 DE JUNIO DEL 2018 SE RECIBE DEL SUPERIOR CONFIRMANDO AUTO APELADO                                                                                                                                   15/10/2019 AL DESPACHO                                                                                                                                                                                                                                                                                                                                                                                                                                                                                                                                                                                                                                                                                                                                                                                                                                                                                                                                                                                                                                                                                                                                                                                                                                                                                                                                                                                                                                                                                                                                                                                                                                                                                                                                                                                                                          19/02/2020 AUTO INADMITE CONTESTACIÓN DE LA DEMANDA PRSENTADA POR EL LLAMADO EN GARANTIA FIANZAS S.A.// CONCEDE TERMINO DE 5 DIAS PARA SUBSANAR// ACEPTA RENUNCIA DEL APODERADO DEL FNA// NO RECONOCE PERSONERIA A LA DRA ANGIE FLOREZ// NO ACEPTA RENUNCIA DEL DR. JULIAN GALVSO // ORDENA LIBRAR TELEGRAMA                                                                                                                                                                                                                 06/03/2020 TRASLADO REPOSICIÓN - ART. 349                                                                                                                                                                                                                                                                  "/>
    <s v="CONTESTACION DE LA DEMANDA"/>
    <d v="2020-03-17T00:00:00"/>
    <m/>
  </r>
  <r>
    <n v="125"/>
    <n v="157"/>
    <n v="341511"/>
    <s v="41001040300720100011201"/>
    <d v="2016-09-29T00:00:00"/>
    <d v="2010-03-11T00:00:00"/>
    <n v="157"/>
    <s v="NEIVA"/>
    <s v="JUZGADO SEPTIMO CIVIL MUNICIAL"/>
    <x v="0"/>
    <s v="ORDINARIO"/>
    <s v="NELSON PERDOMO URAZAN"/>
    <n v="12125023"/>
    <s v="FONDO NACIONAL DEL AHORRO"/>
    <s v="SE DE CUMPLIMIENTO A LO ESTABLECIDO EN EL NUMERAL TERCERO DE LA SENTENCIA DEL 29 DE ENERO DEL 2014 DEL JUZGADO 4 CIVIL DEL CIRCUITO DE NEIVA."/>
    <s v="COMJURIDICA"/>
    <s v="INDETERMINADA"/>
    <n v="0"/>
    <x v="0"/>
    <x v="0"/>
    <s v="15/05/2018 AL DESPACHO PARA LIQUIDACIÓN DE CRÉDITO_x000a_06/09/2017 AUTO NO TIENE EN CUENTA LIQUIDACIÓN DEL CREDITO Y OFICIA AL FNA. _x000a_17/08/2017 AL DESPACHO_x000a_11/08/2017 AUTO CORRE TRASLADO DE LIQUIDACIÓN DEL CRÉDITO _x000a_08/03/2017. AUTO 507 C.G.P  SE SOLICITA COPIA DE SENTENCIA DEL JUZGADO 4 CIVIL CIRCUITO_x000a_18.10.25. SE RECHAZÓ LA PRESENTACIÓN DEL CRÉDITO                                                                                                                                   24/10/2019 AUTO RESUELVE RENUNCIA PODER RECONOCE PERSONERIA , ACEPTA SUSTITUCIÓN DE PODER Y ACEPTA RENUNCIA DEL PODER CONFERIDO A HECTOR MAURICIO CASAS.                                                                                                                                                                                                                                                                                                                                                                                                                                                                                                                                                                                                                                                                                                                                                                                                                                                                                                                                                                                                                                                                                                                                                                                                                                                                                                                                                                                                                                                                                                                                                                                                                                                                                                                                                                                                                                                                                                                                                                                                                                                                                                                                                                                                                                                                                                             "/>
    <s v="FALLO DE PRIMERA INSTANCIA"/>
    <d v="2019-10-24T00:00:00"/>
    <m/>
  </r>
  <r>
    <n v="126"/>
    <n v="159"/>
    <n v="1102595"/>
    <s v="11001310501320160035400"/>
    <d v="2016-09-29T00:00:00"/>
    <d v="2016-07-21T00:00:00"/>
    <n v="159"/>
    <s v="BOGOTÁ"/>
    <s v="TRIBUNAL SUPERIOR DEL DISTRITO JUDICIAL"/>
    <x v="4"/>
    <s v="ORDINARIO LABORAL"/>
    <s v="SERGIO GUILLERMO ALMARIO VALDERRAMA, DAVID ALEXANDER WILCHES FLORES y HAWIR YAHZIN CALLEJAS RAMIREZ"/>
    <s v="10752175534, 80932456 Y 80255995"/>
    <s v="FONDO NACIONAL DEL AHORRO Y OPTIMIZAR"/>
    <s v="QUE SE DECLARE QUE OPTIMIZAR INCUMPLIÓ CON EL PAGO CORRESPONDIENTE A LAS CESANTÍAS, PRIMA DE SERTVICIOS, VACACIONES Y QUE SE DECLARE QUE EL FONDO NACIONAL DEL AHORRO ES SOLIDARIAMENTE RESPONSABLE."/>
    <s v="COMJURIDICA"/>
    <n v="13789100"/>
    <n v="13789100"/>
    <x v="0"/>
    <x v="1"/>
    <s v="SE ACEPTA LA RENUNCIA DE LA APODERADA DE OPTIMIZAR. 25/07/2018 AL DESPACHO EN TRIBUNAL.                                                                                                                                                                                                                                                                                                                                                                                                                                                                                                                                                                                                                                                                                                                                                                                                                                                                                                                                                                                                                                                                                                                                                                                                                                                                                                                                                                                                                                                                                                                                                                                                                                                                                                                                                                                                                                                                                                                                                                                                                                                                                                                                                                                                                                                                                                             "/>
    <s v="SEGUNDA INSTANCIA"/>
    <d v="2018-07-25T00:00:00"/>
    <m/>
  </r>
  <r>
    <n v="127"/>
    <n v="160"/>
    <n v="874568"/>
    <s v="11001310501320160041500"/>
    <d v="2016-09-29T00:00:00"/>
    <s v="03/08/2016"/>
    <n v="160"/>
    <s v="BOGOTÁ"/>
    <s v="TRIBUNAL SUPERIOR BOGOTA - SALA LABORAL"/>
    <x v="4"/>
    <s v="ORDINARIO LABORAL"/>
    <s v="CAMILA MARCELA RESTREPO REYES"/>
    <n v="1053788602"/>
    <s v="FONDO NACIONAL DEL AHORRO Y OPTIMIZAR"/>
    <s v="QUE SE DECLARE QUE OPTIMIZAR INCUMPLIÓ CON EL PAGO CORRESPONDIENTE A LAS CESANTÍAS, PRIMA DE SERTVICIOS, VACACIONES Y QUE SE DECLARE QUE EL FONDO NACIONAL DEL AHORRO ES SOLIDARIAMENTE RESPONSABLE."/>
    <s v="COMJURIDICA"/>
    <n v="13789100"/>
    <n v="13789100"/>
    <x v="0"/>
    <x v="1"/>
    <s v="SE REALIZA LA AUDIENCIA PROGRAMADA PARA EL 13 DE AGOSTO DEL 2018, SE DECRETAN PRUEBAS Y SE APELA AUTO  DICTADO EN AUDIENCIA QUE NIEGA LA PRACTICA DE UNA PRUEBA A LA PARTE ACTORA. EL RECURSO ES CONCEDIDO EN EFECTO DEVOLUTIVO.                                                                                                                                    05/07/2019 AUTO REQUIERE AL APODERADO JUDICIAL DE OPTIMIZAR SERVICIOS TEMPORALES                                                                                                                                                                                                                                                                                                                                                                                                                                                                                                                                                                                                                                                                                                                                                                                                                                                                                                                                                                                                                                                                                                                                                                                                                                                                                                                                                                                                                                                                                                                                                                                                                                                                                                                                                                                                                                                                                                                                                                                                                                                                                                                                                                                                                                                                                                             "/>
    <s v="SEGUNDA INSTANCIA"/>
    <d v="2019-12-06T00:00:00"/>
    <m/>
  </r>
  <r>
    <n v="128"/>
    <n v="161"/>
    <s v="NO APLICA"/>
    <s v="11665 E.D."/>
    <d v="2016-07-10T00:00:00"/>
    <d v="2016-07-10T00:00:00"/>
    <n v="161"/>
    <s v="BOGOTÁ"/>
    <s v="JUZGADO SEGUNDO PENAL DEL CICUITO ESPECIALIZADO DE EXTINCION DE DOMINIO"/>
    <x v="3"/>
    <s v="EXTINCIÓN DOMINIO"/>
    <s v="FISCALIA EXTINCIÓN DE DOMINIO"/>
    <n v="80462656"/>
    <s v="FNA- LEONARDO NIETO"/>
    <s v="EXTINGUIR EL INMUEBLE DE PROPIEDAD DE LEONARDO NIETO., QUIEN TIENE UNA OBLIGACIÓN HIPOTECARIA VIGENTE CON EL FNA"/>
    <s v="COMJURIDICA"/>
    <n v="28434437.68"/>
    <n v="0"/>
    <x v="0"/>
    <x v="0"/>
    <s v="AL DESPACHO DESDE EL 7/02/2017._x000a_EL PROCESO SE ENCUENTRA AL DESPACHO DESDE EL 12/06/2018, SIN QUE SE REGISTRE NOVEDAD. EL PROCESO FUE REMITIDO AL JUZGADO TERCERO PENAL DE EXTINCIÓN DE DOMINIO. RECIENTEMENTE SE PRESENTÓ INTERVENCIÓN Y APORTE DE PRUEBAS ANTE EL JUZGADO.                                                                                                                                    7/10/2019 SE RADICO PODER                                                                                                                                                                                                                                                                                                                               06/12/2019 SE ORDENA CORRER TRASLADO DEL ART 141                                                                                                                                                                                                                                                                                                                                                                                                                                                                                                                                                                                                                                                                                                                                                                                                                                                                                                                                                                                                                                                                                                                                                                                                                                                                                                                                                                                                                                                                                                                                                                                                                                                                                                                                                                                                                                                                                                                                                                              "/>
    <s v="OTROS"/>
    <d v="2019-12-06T00:00:00"/>
    <m/>
  </r>
  <r>
    <n v="129"/>
    <n v="162"/>
    <n v="888884"/>
    <s v="11001310503720160068700 "/>
    <d v="2016-10-10T00:00:00"/>
    <d v="2016-09-01T00:00:00"/>
    <n v="162"/>
    <s v="BOGOTÁ"/>
    <s v="JUZGADO TREINTA Y SIETE LABORAL DEL CIRCUITO"/>
    <x v="4"/>
    <s v="ORDINARIO LABORAL"/>
    <s v="MARY LUZ POTES SATIZABAL, VICTOR HUGO MUÑOZ y MÓNICA ALEXANDRA DÍAZ GONZÁLEZ"/>
    <s v="34545573, 4611782 Y 25285189"/>
    <s v="FONDO NACIONAL DEL AHORRO Y OPTIMIZAR"/>
    <s v="QUE SE DECLARE QUE OPTIMIZAR INCUMPLIÓ CON EL PAGO CORRESPONDIENTE A LAS CESANTÍAS, PRIMA DE SERVICIOS, VACACIONES Y QUE SE DECLARE QUE EL FONDO NACIONAL DEL AHORRO ES SOLIDARIAMENTE RESPONSABLE."/>
    <s v="COMJURIDICA"/>
    <n v="13789100"/>
    <n v="13789100"/>
    <x v="0"/>
    <x v="1"/>
    <s v="EL 10 DE AGOSTO DEL 2018 SE TIENE POR CONTESTADAS LA DEMANDA Y SE FIJA COMO FECHA PARA AUDIENCIA DE QUE TRATA ELA RTICULO 77 PARA EL 30 DE ENERO DEL 2019 A LAS 8:30 AM                                                                                                                                   15/10/2019 AL DESPACHO                                                                                                  01/11/2019 AUTO REQUIERE RESUELVE RENUNCIA DE PODER- REQUIERE APODERADOS PARA GESTIONES PARA PRACTICA DE PRUEBA VÍA SKYPE 13 DE NOVIEMBRE DE 2019 8:30 AM , CONCEDE EL TERMINO DE 3 DÍAS                                 14/11/2019 SENTENCIA DE PRIMERA INSTANCIA CONDENATORIA 02/12/2019 ENVIO PROCESO AL TRIBUNAL                                                                                                                                    06/12/2019 AL DESPACHO POR REPARTO                                                                                                                                                                                           16/12/2019 ADMITE ADMITE EL RECURSO DE APELACION INTEPUESTO POR LAS PARTES.                                                                                                                                                                                  14/01/2020 AL DESPACHO                                                                                                                                                                                                                                                                                                                                                                                                                                                                                                                                                                                                                                                                                                                                                                                                                                                                                                                                                                                                                                                                                                                                                                                                                                                                                                                                                                                                                                                                                                                                                                                                                                                                                                                                                                                             "/>
    <s v="AUDIENCIA DE CONCILIACION"/>
    <d v="2020-01-14T00:00:00"/>
    <m/>
  </r>
  <r>
    <n v="130"/>
    <n v="164"/>
    <n v="900264"/>
    <s v="11001310500920160011800"/>
    <d v="2016-10-10T00:00:00"/>
    <d v="2016-09-12T00:00:00"/>
    <n v="164"/>
    <s v="BOGOTÁ"/>
    <s v="JUZGADO NOVENO LABORAL DEL CIRCUITO"/>
    <x v="4"/>
    <s v="ORDINARIO LABORAL"/>
    <s v="ADRIANA LÓPEZ CÁRDENAS"/>
    <n v="39812563"/>
    <s v="FONDO NACIONAL DEL AHORRO"/>
    <s v="Que se declare la existencia de un contrato de trabajo (Articulos  23 y 24 CST)  entre el actor y el FONDO NACIONAL DEL AHORRO,. Pago de salarios  prestaciones de ley  y  de los  benéficos extralegales"/>
    <s v="COMJURIDICA"/>
    <n v="150000000"/>
    <n v="150000000"/>
    <x v="0"/>
    <x v="1"/>
    <s v="EL 9 DE AGOSTO DEL 2018 SE REQUIERE AL FONDO NACIONAL DEL AHORRO PARA QUE PRECISE INFORMACIÓN                                                                                                                                   16/07/2019 DILIGENCIA DE NOTIFICACIÓN PERSONAL (ACTA)_x000a_NOTIFICACION APODERADO ESPECIAL DE CONFIANZA S.A.                                                                                                                                    10/12/2019 AUTO RESUELVE SUSTITUCIÓN PODER RECONOCE PERSONERIA                                                                                                                                                                                           18/12/2019 SE NOTIFICÓ EL REPRESENTANTE LEGAL DE SEGUROS DEL ESTADO S.A                                                                                                                                                                                                                                                                                                                                                                                                                                                                                                                                                                                                                                                                                                                                                                                                                                                                                                                                                                                                                                                                                                                                                                                                     12/02/2020 AUTO FIJA FECHA AUDIENCIA Y/O DILIGENCIA_x000a_AUTO TIENE POR CONTESTADA DEMANDA Y SEÑALA EL DIEZ DE SEPTIEMBRE DE 2020 A LAS DOS Y TREINTA DE LA TARDE PARA ADELANTAR AUDIENCIA                                                                                                                                                                                                                                                                                                                                                                                                                                                                                                                                                                                                                                                                                                                                                                         "/>
    <s v="AUDIENCIA DE JUZGAMIENTO"/>
    <d v="2020-02-17T00:00:00"/>
    <m/>
  </r>
  <r>
    <n v="131"/>
    <n v="165"/>
    <n v="901519"/>
    <s v="44001334000320150002500"/>
    <d v="2016-11-10T00:00:00"/>
    <d v="2016-03-31T00:00:00"/>
    <n v="165"/>
    <s v="RIOHACHA"/>
    <s v="JUZGADO TERCERO ADMINISTRATIVO ORAL DEL CIRCUITO"/>
    <x v="2"/>
    <s v="REPARACION DIRECTA"/>
    <s v="HERMENEGILDA IBARRA DE SOLANO"/>
    <n v="26965799"/>
    <s v="FONDO NACIONAL DEL AHORRO"/>
    <s v="QUE EL FNA ES ADMINISTRTIVAMENTE RESPONSABLE POR LOS PERJUICIOS MATERIALES CAUSADOS POR LA NO ENTREGA DEL INMUEBLE URBANIZACIÓN VILLA SHARIN, CONSTRUCTORA LIMOS LTDA Y SE CONDENE A REPARAR LOS DAÑOS ACTUALES Y FUTUROS."/>
    <s v="COMJURIDICA"/>
    <n v="231073708"/>
    <n v="0"/>
    <x v="0"/>
    <x v="0"/>
    <s v="EL 27 DE JUNIO SE RADICARON ALEGATOS DE CONCLUSIÓN. _x000a_SE REALIZÓ LA AUDIENCIA DE PRUEBAS EL 13 DE JUNBIO DE 2018_x000a_SE FIJA FECHA DE AUDIENCIA PARA EL 13 DE JUNIO A LAS 3:30PM                                                                                                                                   02/02/2016: ADMISIÓN                                                                                                03/11/2016: CONTESTACIÓN DEMANDA-                                                                            03/11/2016: EXCEPCIONES PREVIAS                                                                                            03/11/2016. FNA PIDE LLAMAMIENTO EN GARANTÍA                                                                                                                                                                                                                                                                                                                                                                                                                                                                                                                                                                                                                                                                                                                                                                                                                                                                                                                                                                                                                                                                                                                                                                                                                                                                                                                                                                                                                                                                                                                                                                                                                                                                                                                                                                                                                                                                                                                                                                                                                                                                                                                                                                                                                                                                                                             "/>
    <s v="AUDIENCIA DE CONCILIACION"/>
    <d v="2018-06-13T00:00:00"/>
    <m/>
  </r>
  <r>
    <n v="132"/>
    <n v="166"/>
    <n v="905201"/>
    <s v="41001333300420160002300"/>
    <d v="2016-11-10T00:00:00"/>
    <d v="2016-08-19T00:00:00"/>
    <n v="166"/>
    <s v="NEIVA"/>
    <s v="JUZGADO CUARTO ADMINISTRATIVO ORAL DEL CIRCUITO"/>
    <x v="2"/>
    <s v="REPARACIÓN DIRECTA"/>
    <s v="JORGE FLOREZ CARVAJAL"/>
    <n v="12109125"/>
    <s v="FONDO NACIONAL DEL AHORRO Y OTROS"/>
    <s v="QUE SE DECLARE QUE EL FNA, CONSTRUCTORA PINO Y MINISTERIO DE VIVIENDA, CAUSARON DAÑOS Y PERJUICIOS ECONOMICOS AL PATRIMONIO DEL DEMANDANTE AL NO HACER ENTREGA DEL INMUEBLE CONFORME A LA ESCRITURA PUBLICAS 1666 DEL 28 DE OCTUBRE DE 1999 DE LA NOTARIA QUINTA DE NEIVA Y SE RECONOZA Y PAGUE LOS PERJUICIOS MORALES CAUSADOS."/>
    <s v="COMJURIDICA"/>
    <n v="95000000"/>
    <n v="0"/>
    <x v="0"/>
    <x v="0"/>
    <s v="23/04/2018 AUTO DESIGNA CURADOR_x000a_12/02/2018/ AUTO DESIGNA CURADOR_x000a_04/12/2017 AUTO DESIGNA CURADOR_x000a_19/05/2017 AUTO RESUELVE SOLICITUD Y ORDENÓ EMPLAZAR.                                                                                                                                   15/10/2019 AUTO FIJA FECHA AUDIENCIA INICIAL SE FIJA EL DIA 24 DE FEBRERO DE 2020 A LAS 2:00P.M. PARA LLEVAR A CABO AUDIENCIA INICIAL.                                                                                                                                                                                                                                                                                                                                                                                                                                                                                                                                                                                                                                                                                                                                                                                                                                                                                                                                                                                                                                                                                                                                                                                                                                                                                                                                                                                                                                                                                                                                                                                                                                                                                                                                                                                                                                                                                                                                                                                                                                                                                                                                                                                                                                                                                                             "/>
    <s v="OTROS"/>
    <d v="2020-02-24T00:00:00"/>
    <m/>
  </r>
  <r>
    <n v="133"/>
    <n v="167"/>
    <n v="902007"/>
    <s v="11001310503720160068800"/>
    <d v="2016-10-14T00:00:00"/>
    <s v="05/09/2016"/>
    <n v="167"/>
    <s v="BOGOTÁ"/>
    <s v="JUZGADO TREINTA Y SIETE LABORAL DEL CIRCUITO"/>
    <x v="4"/>
    <s v="ORDINARIO LABORAL"/>
    <s v="LESLIE LISBETH LONDOÑO ZAPATA, GABRIEL OVIEDO GIRALDO y YENIFER PAOLA FUQUEN SEMA"/>
    <s v="43616684, 1030553362 Y 7517453"/>
    <s v="FONDO NACIONAL DEL AHORRO Y OPTIMIZAR"/>
    <s v="QUE SE DECLARE QUE OPTIMIZAR INCUMPLIÓ CON EL PAGO CORRESPONDIENTE A LAS CESANTÍAS, PRIMA DE SERVICIOS, VACACIONES Y QUE SE DECLARE QUE EL FONDO NACIONAL DEL AHORRO ES SOLIDARIAMENTE RESPONSABLE."/>
    <s v="COMJURIDICA"/>
    <n v="13789100"/>
    <n v="13789100"/>
    <x v="0"/>
    <x v="1"/>
    <s v="EL 08 DE DICIEMBRE DE 2017 - CONSTANCIA SECRETARIAL - PENDIENTE NOTIFICACIÓN CONFIANZA.                                                                                                                                   24/09/2019 AL DESPACHO                                                                                                                                                                                                                                                                                                                                                                                                                                                                                                                                                                                                                                                                                                                                                                                                                                                                                                                                                                                                                                                                                                                                                                                                                                                                                                                                                                                                                                                                                                                                                                                                                                                                                                                                                                                                                          19/02/2020 AUTO FIJA FECHA AUDIENCIA Y/O DILIGENCIA SEÑALA EL DÍA 26 DE FEBRERO DE 2020 A LA HORA DE LAS 8:30 AM PARA LLEVAR A CABO LA AUDIENCIA DE QIE TARTAN LOS ARTS 77 Y 80 CPTSS. REQUEIRE A LOS USUARIOS DE LA CUENTA DE CORREO ELECTRÓNICO PARA QUE EL DÍA 25 DE FEBRERO DE 2020 A LA HORA DE LAS 3:15 SE CONECTEN CON EL FIN DE LLEVAR A CABO LAS PRUEBAS DE AUDIO Y VIDEO.                                                                                                                                                                                                                                                                                                                                                                                                                                                                                   26/02/2020 SENTENCIA DE PRIMERA INSTANCIA CONDENA, CONCEDE APELACION"/>
    <s v="AUDIENCIA DE CONCILIACION"/>
    <d v="2020-02-27T00:00:00"/>
    <m/>
  </r>
  <r>
    <n v="134"/>
    <n v="169"/>
    <n v="869674"/>
    <s v="11001310500720160035000"/>
    <d v="2016-10-18T00:00:00"/>
    <d v="2016-08-01T00:00:00"/>
    <n v="169"/>
    <s v="BOGOTÁ"/>
    <s v="TRIBUNAL SUPERIOR DEL DISTRITO JUDICIAL"/>
    <x v="4"/>
    <s v="ORDINARIO LABORAL"/>
    <s v="CAMILO ANDRÈS MANTILLA CASTRO, YOHANA MIREYA VARGAS y LUZ DARY GUZMÀN CALDERÒN"/>
    <s v="79968615, 20667633 Y 65689490"/>
    <s v="FONDO NACIONAL DEL AHORRO Y OPTIMIZAR"/>
    <s v="QUE SE DECLARE QUE OPTIMIZAR INCUMPLIÓ CON EL PAGO CORRESPONDIENTE A LAS CESANTÍAS, PRIMA DE SERVICIOS, VACACIONES Y QUE SE DECLARE QUE EL FONDO NACIONAL DEL AHORRO ES SOLIDARIAMENTE RESPONSABLE."/>
    <s v="COMJURIDICA"/>
    <n v="13789100"/>
    <n v="69600000"/>
    <x v="0"/>
    <x v="1"/>
    <s v="SENTENCIA DE SEGUNDA INSTANCIA DESFAVORABLE. PASA RECURSO DE CASACION.                                                                                                                                   24/10/2019 INICIA TRASLADO RECURRENTE(S) FONDO NACIONAL DEL AHORRO     /24/10/2019 INICIA TRASLADO RECURRENTE(S) FONDO NACIONAL DEL AHORRO 05/11/2019 EXPEDIDAS COPIAS Y/O CERTIFICACIÓN                                                               28/11/2019 SE RADICA DEMANDA DE CASACIÓN                                                                                                                                                                                                                   12/11/2019 -AL DESPACHO_x000a_CON SUSTITUCIÓN DE PODER Y SUSTENTACIÓN RECURSO DE CASACIÓN                                                                                                                                                                                                                                                                                                                                                                                                                                                                                                                                                                                                                                                                                                                                                                                                                                                                             31/01/2020 PREVIO A RECONOCER PERSONERÍA AL DOCTOR LUIS CARLOS PADILLA SUÁREZ, COMO APODERADO DE LA PARTE RECURRENTE FONDO NACIONAL DEL AHORRO, SE CONCEDEN CINCO (5) DÍAS HÁBILES PARA QUE ACREDITE MEDIANTE PRESENTACIÓN PERSONAL SU CALIDAD DE ABOGADO; TODA VEZ QUE DICHO REQUISITO FUE OMITIDO, LO ANTERIOR, DE CONFORMIDAD CON EL ARTÍCULO 22 DEL DECRETO 196 DE 1971.                                                                                                                                                                                                                                                                                                                                                                                                                                                                                                                   11/02/2020 AL DESPACHO_x000a_DR.LUIS CARLOS PADILLA SUÁREZ. ACREDITA CALIDAD DE ABOGADO.                                                                                                                                                                                                                                                                                      20/02/2020 CALIFICA DEMANDA Y CORRE TRASLADO OPOSITOR 29/02/2020 INICIA TRASLADO OPOSITOR(ES)                                                                                                                                                                                                                                                                                                                                                                                                                                                                                   "/>
    <s v="RECURSO EXTRAORDINARIO"/>
    <d v="2020-02-27T00:00:00"/>
    <m/>
  </r>
  <r>
    <n v="135"/>
    <n v="170"/>
    <n v="2129165"/>
    <s v="11001310304320160028700"/>
    <d v="2016-10-19T00:00:00"/>
    <d v="2008-12-19T00:00:00"/>
    <n v="170"/>
    <s v="BOGOTÁ"/>
    <s v="JUZGADO CUARENTA Y TRES CIVIL DEL CIRCUITO"/>
    <x v="0"/>
    <s v="PERTENENCIA"/>
    <s v="LUIS RAUL ROJAS TAPIERO"/>
    <n v="79325737"/>
    <s v="FONDO NACIONAL DEL AHORRO Y OTROS"/>
    <s v="QUE SE DECLARE LA PRESCRIPCIÓN ADQUISITIVA EXTRAORDINARIA DE DOMINIO COMO PROPIETARIO AL DEMANDANTE, DEL INMUEBLE DISTINGUIDO CON MATRÍCULA IMOBILIARIA 50C-667427 Y SE CANCELE EL REGISTRO DE PROPIEDAD DE ALIRIO BAQUERO GALEANO."/>
    <s v="COMJURIDICA"/>
    <n v="125731000"/>
    <n v="0"/>
    <x v="0"/>
    <x v="0"/>
    <s v="22/02/18 SE REMITE EXPEDIENTE AL JUZGADO 25 CIVIL DEL CIRCUITO EN CALIDAD DE PRESTAMO DE ACCIÓN DE TUTELA_x000a_02/03/18 RECEPCION DEL EXPEDIENTE DEL JUZGADO 25 CIVIL DEL CIRCUITO_x000a_14/03/18 AL DESPACHO_x000a_13/04/18 NOTIFICACIÓN AL CURADOR_x000a_16/04/18 CONTESTACIÓN DEL CURADOR_x000a_20/06/18 AUTO ORDENA TRASLADO DE LAS EXCEPCIONES DE MERITO_x000a_28/06/18 MEMORIAL DESCORRE TRASLADO EXCEPCIONES_x000a_09/07/18 TRASLADO EXCEPCIONES INICIO 11/07/18 FIN 17/07/18_x000a_13/07/18 MEMORIAL DESCORRE TRASLADO _x000a_19/07/18 AL DESPACHO                                                                                                                                   06/09/2019 AL DESPACHO                                                                                                                                    09/12/2019 AUTO ABEDEZCASE Y CUMPLASE, PROGRAMA FECHA DE AUDIENCIA PARA EL 05 DE MARZO DE 2020 A LAS 09:30 AM YRESUELVE EXCEPCIONES PREVIAS SIN TERMINAR PROCESO                                                                                                                                                                                           03/12/2019 AL DESPACHO                                                                                                                                                                                                                                                                                                                                                                                                                                                                                                                                                                                                                                                                                                                                                                                                                                                                                                                                                                                                                                                                                                                                                                                                                                                                                                                                                                                                                                                                                                                                                                                                                                                                                                                                                                                                                                                                                                                                                                              06/03/2020 ACTA AUDIENCIA_x000a_ACTA DE AUDIENCIA EN 3 FOLIOS CON CD-SENTENCIA PROFERIDA EN AUDIENCIA"/>
    <s v="SEGUNDA INSTANCIA"/>
    <d v="2020-03-06T00:00:00"/>
    <m/>
  </r>
  <r>
    <n v="136"/>
    <n v="171"/>
    <n v="895979"/>
    <s v="11001310502320160040200"/>
    <d v="2016-10-21T00:00:00"/>
    <d v="2016-09-30T00:00:00"/>
    <n v="171"/>
    <s v="BOGOTÁ"/>
    <s v="JUZGADO VEINTITRES LABORAL DEL CIRCUITO"/>
    <x v="4"/>
    <s v="ORDINARIO LABORAL"/>
    <s v="CRISTELL ANDREA MOLANO MONTOYA, MURY ANDREA BARRERA PEDRAZA y LUZ ALEJANDRA LEYVA PATRERNINA"/>
    <s v="52733335, 52833132 Y 1128268348"/>
    <s v="FONDO NACIONAL DEL AHORRO Y OPTIMIZAR"/>
    <s v="QUE SE DECLARE QUE OPTIMIZAR INCUMPLIÓ CON EL PAGO CORRESPONDIENTE A LAS CESANTÍAS, PRIMA DE SERVICIOS, VACACIONES Y QUE SE DECLARE QUE EL FONDO NACIONAL DEL AHORRO ES SOLIDARIAMENTE RESPONSABLE."/>
    <s v="COMJURIDICA"/>
    <n v="13789100"/>
    <n v="13789100"/>
    <x v="0"/>
    <x v="1"/>
    <s v="23/08/2018 SE REALIZA AUDIENCIA DE ALEGATOS Y SE FIJA NUEVA FECHA PARA LA LECTURA DE FALLO PARA 20 DE SEPTIEMBRE A LAS 8:20 AM                                                                                                                                   12/06/2019 AL DESPACHO                                                                                                                                                                                                                                                                                                                                                                                                                                                                                                                                                                                                                                                                                                                                                                                                                                                                                                                                                                                                                                                                                                                                                                                                                                                                                                                                                                                                                                                                                                                                                                                                                                                                                                                                                                                                                                                                                                                                                                                                                                                                                                                                                                                                                                                                                                             "/>
    <s v="AUDIENCIA DE JUZGAMIENTO"/>
    <d v="2019-06-12T00:00:00"/>
    <m/>
  </r>
  <r>
    <n v="137"/>
    <n v="173"/>
    <n v="934896"/>
    <s v="11001310503020160050300"/>
    <d v="2016-10-28T00:00:00"/>
    <d v="2016-10-04T00:00:00"/>
    <s v="CHA"/>
    <s v="BOGOTÁ"/>
    <s v="CORTE SUPREMA DE JUSTICIA"/>
    <x v="4"/>
    <s v="ORDINARIO LABORAL"/>
    <s v="DIANA CAROLINA PINZON VELASQUEZ, JHON JAIRO CARDONA TOBON y LILIANA CLAVIJO AMEZQUITA"/>
    <s v="52800518, 8400592 Y 52917145"/>
    <s v="FONDO NACIONAL DEL AHORRO Y OPTIMIZAR"/>
    <s v="QUE SE DECLARE QUE OPTIMIZAR INCUMPLIÓ CON EL PAGO CORRESPONDIENTE A LAS CESANTÍAS, PRIMA DE SERVICIOS, VACACIONES Y QUE SE DECLARE QUE EL FONDO NACIONAL DEL AHORRO ES SOLIDARIAMENTE RESPONSABLE."/>
    <s v="COMJURIDICA"/>
    <n v="13789100"/>
    <n v="13789100"/>
    <x v="0"/>
    <x v="1"/>
    <s v="APODERADA DE LIBERTY SEGUROS INTERPONE RECURSO DE CASACIÓN EN CONTRA DE LA SENTENCIA DE SEGNDA INSTANCIA.                                                                                                                                   12/03/2019 FALLO REVOCA SENTENCIA, ABSUELVE A CONFIANZA DE LAS PRETENSIONES, REVOCA PARCIALMENTE, Y CONDENA A LIBERTY SEGUROS. CONFIRMA EN LO DEMAS. SIN COSTAS EN INSTANCIA. NOTIFICADA EN ESTRADOS.                                                                                                                04/04/2019 TRAMITES DE SECRETARIA PASA AL GRUPO DE CASACIONES.                                                                                                                                                                                                                                                                                                                                                                                                                                                                                                                                                                                                                                                                                                                                                                                                                                                                                                                                                                                                                  30/01/2020 AUTO RESUELVE CASACIÓN NIEGA CASACION, ACEPTA RENUNCIA, RECONOCE PERSONERIA                                                                                                                                                                                                                                 06/02/2020 TRASLADO REPOSICIÓN ART. 319 C.G.P.                                                                                                                                                                                                                                                                                  13/02/2020 PASA A CASACIONES                                                                                                                                                                                                                                                                                                                                                                                                                                                                                                                                                                                                                                                                                                                                                                         "/>
    <s v="RECURSO EXTRAORDINARIO"/>
    <d v="2020-02-17T00:00:00"/>
    <m/>
  </r>
  <r>
    <n v="138"/>
    <n v="174"/>
    <n v="917750"/>
    <s v="11001310503520160052200"/>
    <d v="2016-10-21T00:00:00"/>
    <d v="2016-10-06T00:00:00"/>
    <n v="174"/>
    <s v="BOGOTÁ"/>
    <s v="JUZGADO TREINTA Y CINCO LABORAL DEL CIRCUITO"/>
    <x v="4"/>
    <s v="ORDINARIO LABORAL"/>
    <s v="LUIS GABRIEL BETANCOURT MOJICA, JULIANA ESCOBAR MONTES y MÒNICA PATRICIA MORALES CASTILLA"/>
    <s v="84082169, 24551997 Y 49608432"/>
    <s v="FONDO NACIONAL DEL AHORRO Y OPTIMIZAR"/>
    <s v="QUE SE DECLARE QUE OPTIMIZAR INCUMPLIÓ CON EL PAGO CORRESPONDIENTE A LAS CESANTÍAS, PRIMA DE SERVICIOS, VACACIONES Y QUE SE DECLARE QUE EL FONDO NACIONAL DEL AHORRO ES SOLIDARIAMENTE RESPONSABLE."/>
    <s v="COMJURIDICA"/>
    <n v="13789100"/>
    <n v="13789100"/>
    <x v="0"/>
    <x v="1"/>
    <s v="25/07/2018 SE REALIZA AUDIENCIA DEL ART 77, SE ORDENA LIBRAR LOS DESPACHOS COMISORIOS, A PEREIRA Y RIOACHA PARA QUE SE SURTAN LOS TESTIMONIOS E INTERROGATORIOS.                                                                                                               15/08/2018 SE RECIBE CUESTIONARIO.                                                                                                                                    22/10/2019 AUTO FIJA FECHA PARA AUDIENCIA DE FALLO-SE DESARROLLA AUDIENCIA INICIAL//SEÑALA FECHA DE CONTINUACIÓN DE AUDIENCIA PARA EL 22 DE NOVIEMBRE DE 2019 A LAS 2:30PM                                                                                  26/11/2019 AUTO FIJA FECHA AUDIENCIA Y/O DILIGENCIA REPROGRAMA AUDIENCIA//CONVOCA A LA SPARTES PARA EL 11 DE DICIEMBRE DE 2019 A LAS 3:30PM                                                                                                                                                                                                                                                                                                                                                                                                                                                                                                                                                                                                                                                                                                                                                                                                                                                                                                                                                                                                                                                                                                                                                                                                                                                                                                                                                                                                                                                                                                                                                                                                                   10/02/2020 AUTO QUE ADMITE RECURSO                                                                                                                                                                                                                                                                                      14/02/2020 AL DESPACHO                                                                                                                                                                                                                                                                                                                                                                                                                                                                                   "/>
    <s v="SEGUNDA INSTANCIA"/>
    <d v="2020-02-27T00:00:00"/>
    <m/>
  </r>
  <r>
    <n v="139"/>
    <n v="175"/>
    <n v="1265002"/>
    <s v="54001310500120160043000"/>
    <d v="2016-11-08T00:00:00"/>
    <d v="2016-10-21T00:00:00"/>
    <n v="175"/>
    <s v="CÚCUTA"/>
    <s v="TRIBUNAL SUPERIOR DEL DISTRITO JUDICIAL"/>
    <x v="4"/>
    <s v="ORDINARIO LABORAL"/>
    <s v="GERARDO ANTONIO MORA, ERIKA YINETH PEREZ PEREZ, MARLA YUERY MORA ORTIZ, JINARETH PAOLA SERRANO, SANDRA PATRICIA URE GOMEZ, MADELAINE YANETH SANCHEZ SUAREZ"/>
    <s v="13499993, 1098641194, 1091182627, 1091182492, 60442450 Y 1090371025"/>
    <s v="FONDO NACIONAL EL  Y OPTIMIZAR"/>
    <s v="QUE SE DECLARE QUE OPTIMIZAR INCUMPLIÓ CON EL PAGO CORRESPONDIENTE A LAS CESANTÍAS, PRIMA DE SERVICIOS, VACACIONES Y QUE SE DECLARE QUE EL FONDO NACIONAL DEL AHORRO ES SOLIDARIAMENTE RESPONSABLE."/>
    <s v="COMJURIDICA"/>
    <n v="210000000"/>
    <n v="210000000"/>
    <x v="0"/>
    <x v="1"/>
    <s v="SENTENCIA DESFAVORABLE, LECTURA DE FALLO: 1) DECLARA QUE LOS DEMANDANTESPRESTARON SUS SERVICIOS PARA EL FONDO NACIONAL DEL AHORRO, EN CALIDAD DE TRABAJADORES EN MISIONPOR UN TERMINO SUPERIOR AL ESTABLECIDO EN LA LAY 50 DE 1990 Y EL DECRETO 4369-2006. 2) DECLARAR NO PROBADAS LAS EXCEPCIONES PROPUESTAS POR LOS DEMANDADOS. 3) ORDENAR LA VINCULACION DE MANERA DIRECTA A LA NOMINA DEL FNA DE LOS AQUI DEMANDANTES A PARTIR DEL DIA SIGUIENTE AL CUMPLIMIENTO DEL TERMINO ESTIPULADO EN EL DECRETO 4369-2006. 4) FACULTAR AL FNA PARA QUE EFECTUE LSA COMPENSACIONES FRENTE A LOS CONCEPTOS DE SALARIOS Y PRESTACIONES SOCIALES YA RECONOCIDAS POR PARTE DE LAS EMPRESAS DE SERVICIOS TEMPORALES. 5) ABSOLVER AL FNA DE LAS DEMAS PRETENSIONES INCOADAS EN SU CONTRA 6)COSTAS A CARGO DEL FNA Y A FAVOR DE CADA UNO DE LOS DEMANDANTES EN SUMA DE $ 781.242 M/C. LOS APODERADOS DE LA PARTE DEMANDANTES, FONDO NACIONAL DEL AHORRO Y ACTIVOS INTERPONEN RECURSO DE APELACION FRENTE A LA PRESENTE SENCIA, SE CONCEDE EN EFECTO SUSPENSIVO ANTE EL SUPERI                                                                                                           04/10/2019 RECEPCIÓN MEMORIAL                                                                                                                                                                                                                                                                                                                                                                                                                                                                                                                                                                                                                                                                                                                                                                                                                                                                                                                                                                                                                                                                                                                                                                                                                                                                                                                                                                                                                                                                                                                                                                                                                                                                                                                                                                                                                          18/02/2020 AUTO RESUELVE RENUNCIA PODER                                                                                                                                                                                                                                                                                                                                                                                                                                                                                   "/>
    <s v="SEGUNDA INSTANCIA"/>
    <d v="2020-02-27T00:00:00"/>
    <m/>
  </r>
  <r>
    <n v="140"/>
    <n v="177"/>
    <n v="932424"/>
    <s v="11001310501020160050000"/>
    <d v="2016-08-11T00:00:00"/>
    <d v="2016-10-19T00:00:00"/>
    <n v="177"/>
    <s v="BOGOTÁ"/>
    <s v="JUZGADO DECIMO LABORAL DEL CIRCUITO"/>
    <x v="4"/>
    <s v="ORDINARIO LABORAL"/>
    <s v="MAGALY CECILIA OSORNO GIL y LADY CATALINA MONTOYA ESTRADA"/>
    <s v="43051530, 44002020 Y 34553759"/>
    <s v="FONDO NACIONAL DEL AHORRO Y OTROS"/>
    <s v="QUE SE DECLARE QUE OPTIMIZAR INCUMPLIÓ CON EL PAGO CORRESPONDIENTE A LAS CESANTÍAS, PRIMA DE SERVICIOS, VACACIONES Y QUE SE DECLARE QUE EL FONDO NACIONAL DEL AHORRO ES SOLIDARIAMENTE RESPONSABLE."/>
    <s v="COMJURIDICA"/>
    <n v="13789080"/>
    <n v="13789100"/>
    <x v="0"/>
    <x v="1"/>
    <s v="01/06/2018 AUTO FIJA FECHA DE AUDIENCIA PARA EL 03 DE SEPTIEMBRE DE 2018, A LAS 3.00 PM.                                                                                                                                    30/09/2019 AUTO FIJA FECHA AUDIENCIA Y/O DILIGENCIA 28 DE NOVIEMBRE DE 2019 A LAS 8:15 AM 07/10/2019 AUTO ORDENA NOTIFICAR                                                                                                                                           29/11/2019 AUTO FIJA FECHA AUDIENCIA Y/O DILIGENCIA SEÑALA FECHA DE AUDIENCIA 13/05/2020 A LAS 9 AM                                                                                                                                                                                                                                                                                                                                                                                                                                                                                                                                                                                                                                                                                                                                                                                                                                                                                                                                                                                                                                                                                                                                                                                                                                                                                                                                                                                                                                                                                                                                                                                                                                                                                                                                                                                                                                                                                                                                                                                                                                                                                                                                                                                                                                                                                                             "/>
    <s v="AUDIENCIA DE CONCILIACION"/>
    <d v="2019-11-29T00:00:00"/>
    <m/>
  </r>
  <r>
    <n v="141"/>
    <n v="178"/>
    <n v="939026"/>
    <s v="70001310500220160023500"/>
    <d v="2016-08-11T00:00:00"/>
    <d v="2016-08-31T00:00:00"/>
    <n v="178"/>
    <s v="SINCELEJO"/>
    <s v="JUZGADO SEGUNDO LABORAL DEL CIRCUITO"/>
    <x v="4"/>
    <s v="ORDINARIO LABORAL"/>
    <s v="JOAQUIN JOSÉ MENDOZA RAAD"/>
    <n v="9136141"/>
    <s v="FONDO NACIONAL DEL AHORRO Y TEMPORALES UNO A"/>
    <s v="QUE SE DECLARE QUE ENTRE EL DEMADNANTE Y EL FONDO NACIONAL DEL AHORRO  EXISTIÓ UN CONTRATO LABORAL A TERMINO INDEFINIDO Y QUE TIENE EL CARÁCTER DE TRABAJADOR OFICIAL, POR LO TANTO ES BENEFICIARIO DE LA CONVENCIÓN COLECTIVA Y SE LE RECONOZCAN LAS PRESTACIONES CORRESPONDIENTES."/>
    <s v="COMJURIDICA"/>
    <n v="13789100"/>
    <n v="13789100"/>
    <x v="0"/>
    <x v="1"/>
    <s v="20/03/2018: SE FIJA NUEVA FECHA DE AUDIENCIA DE TRÁMITE Y JUZGAMIENTO PARA EL DÍA 24 DE OCTUBRE DE 2018 A LAS 9:30AM.                                                                                                                                                                                                                                                                                                                                                                                                                                                                                                                                                                                                                                                                                                                                                                                                                                                                                                                                                                                                                                                                                                                                                                                                                                                                                                                                                                                                                                                                                                                                                                                                                                                                                                                                                                                                                                                                                                                                                                                                                                                                                                                                                                                                                                                                                                             "/>
    <s v="AUDIENCIA DE JUZGAMIENTO"/>
    <d v="2018-11-06T00:00:00"/>
    <m/>
  </r>
  <r>
    <n v="142"/>
    <n v="179"/>
    <n v="1101001"/>
    <s v="11001310503320160028200"/>
    <d v="2016-08-11T00:00:00"/>
    <d v="2016-09-27T00:00:00"/>
    <n v="179"/>
    <n v="0"/>
    <s v="JUZGADO TREINTA Y TRES LABORAL DEL CIRCUITO"/>
    <x v="4"/>
    <s v="ORDINARIO LABORAL"/>
    <s v="MARINA MARTINEZ QUINTERO"/>
    <n v="51948212"/>
    <s v="FONDO NACIONAL DEL AHORRO Y OPTIMIZAR"/>
    <s v="QUE SE DECLARE QUE OPTIMIZAR INCUMPLIÓ CON EL PAGO CORRESPONDIENTE A LAS CESANTÍAS, PRIMA DE SERVICIOS, VACACIONES Y QUE SE DECLARE QUE EL FONDO NACIONAL DEL AHORRO ES SOLIDARIAMENTE RESPONSABLE."/>
    <s v="COMJURIDICA"/>
    <n v="20683620"/>
    <n v="20683650"/>
    <x v="0"/>
    <x v="1"/>
    <s v="EL 11 DE OCTUBRE SE ALLEGA CONTESTACIÓN POR PARTE DE LIBERTY. 16/11/2017 PUBLICACIÓN EDICTO                                                                                                                                   05/09/2019 ACTA AUDIENCIA SE SURTE AUDIENCIA ARTICULO 77 CPL, SE DECRETAN PRUEBAS, Y SE FIJA FECHA PARA AUDIENCIA EL DÌA JUEVES 24 DE OCTUBRE DE 2019 A LA HORA DE LAS 8:15 DE LA MAÑANA.                                    01/10/2019 AL DESPACHO POR REPARTO                                                                              13/11/2019 AUTO QUE ADMITE RECURSO                                                                              20/11/2019 AUTO QUE ADMITE RECURSO SEÑALA EL 4 DE DICIEMBRE DE 2019 A LAS 9:15 AM                                                                                                                    27/11/2019 AL DESPACHO                                                                               06/12/2019 AUTOS DE SUSTANCIACIÓN REPROGRAMA PARA EL 11 DE DICIEMBRE DE 2019 A LAS 9:15 AM                                                                                                                                    12/12/2019 AL DESPACHO                                                                                                                                                                                                                                                                                                                                                                                                                                                                                                                                                                                                                                                     13/01/2020 DEVOLUCIÓN AL JUZGADO DE ORIGEN                                                                                                                                                                                                                                                                                                                                                                                                                                                                                                                                                                                                                                                                                                                                                                                                                                                                                                                                                                                                                                                                                                                                                                                                                                                                                                                                                                                                                                                                                                                    "/>
    <s v="OTROS"/>
    <d v="2020-01-13T00:00:00"/>
    <m/>
  </r>
  <r>
    <n v="143"/>
    <n v="180"/>
    <n v="943485"/>
    <s v="11001032500020160097400"/>
    <d v="2016-11-15T00:00:00"/>
    <d v="2016-10-31T00:00:00"/>
    <n v="180"/>
    <s v="BOGOTÁ"/>
    <s v="CONSEJO DE ESTADO - SALADE LO CONTENCIOSO ADMINISTRATIVO SECCION SEGUNDA - SUBSECCION B"/>
    <x v="2"/>
    <s v="NULIDAD Y RESTABLECIMIENTO DEL DERECHO"/>
    <s v="JAIRO BENJAMIN VILLEGAS ARBELÁEZ"/>
    <n v="19076579"/>
    <s v="FONDO NACIONAL DEL AHORRO"/>
    <s v="DEMANDA PARCIALMENTE EL ACUERDO 2078 DEL 29 DE ABRIL DEL 2015 POR MEDIO DE LA CUAL LA JUNTA DIRECTIVA  DEL FNA ADOPTA UNA VERSIÓN DEL REGLAMENTO DE CRÉDITO LABORAL DE VIVIENDA  DE LOS SERVIDORES PUBLICOS DEL FNA."/>
    <s v="COMJURIDICA"/>
    <s v="INDETERMINADA"/>
    <n v="0"/>
    <x v="0"/>
    <x v="0"/>
    <s v="AUDIENCIA DE CONCILIACIÓN EL 27 DE MAROZ DEL 2019, PENDIENTE FIJAR FECHA PARA ALEGATOS DE CONCLUSIÓN                                                                                                                                   19/07/2019 AL DESPACHO PARA FALLO                                                                                                                                                                                                                                                                                                                                                                                                                                                                                                                                                                                                                                                                                                                                                                                                                                                                                                                                                                                                                                                                                                                                                                                                                                                                                                                                                                                                                                                                                                                                                                                                                                                                                                                                                                                                                                                                                                                                                                                                                                                                                                                                                                                                                                                                                                             "/>
    <s v="OTROS"/>
    <d v="2019-06-13T00:00:00"/>
    <m/>
  </r>
  <r>
    <n v="144"/>
    <n v="181"/>
    <n v="1377926"/>
    <s v="76001310301220160025200"/>
    <d v="2016-11-17T00:00:00"/>
    <d v="2016-09-16T00:00:00"/>
    <n v="181"/>
    <s v="CALI"/>
    <s v="JUZGADO DOCE CIVIL DEL CIRCUITO"/>
    <x v="0"/>
    <s v="ORDINARIO DECLARATIVO"/>
    <s v="FONDO NACIONAL DEL AHORRO"/>
    <n v="34509510"/>
    <s v="FNA-CONSUELO ARGENIX MINA CHARA"/>
    <s v="QUE SE DECLARE ENRIQUECIMIENTO SIN JUSTA CAUSA Y SE CONDENE A PAGAR LA OBLIGACIÓN HIPOTECARIA A FAVOR DEL FNA"/>
    <s v="COMJURIDICA"/>
    <n v="160000000"/>
    <n v="0"/>
    <x v="1"/>
    <x v="0"/>
    <s v="SE REMITIÓ AL TRIBUNAL PARA APELACIÓN_x000a_6/12/2017 AUTO CORRE TRASLADO DE LA NULIDAD_x000a_22/11/2017 SENTENCIA ANTICIPADA _x000a_27/02/2017 AGREGUESE A AUTOS                                                                                                                                   10/09/2019 AL DESPACHO                                                                                                     14/11/2019 AUTO NO ACEPTA RENUNCIA DE PODER                                                                         22/11/2019 AL DESPACHO                                                                                                                                                                                                                                                                                                                                                                                                                                                                                                                                                                                                                                                                                                                                                                                                                                                                                                                                                                                                                 28/01/2020 AUTO FIJA FECHA AUDIENCIA Y/O DILIGENCIA 31/01/2020 AUTO PRORROGA TERMINO                                                                                                                                                                                                                                 06/02/2020 AL DESPACHO                                                                                                                                                                                                                                                                                                                                                                                                                                                                                                                                                                                                                                                                                                                                                                                                                                                                                                                                                                                                                                                           "/>
    <s v="OTROS"/>
    <d v="2020-02-10T00:00:00"/>
    <m/>
  </r>
  <r>
    <n v="145"/>
    <n v="183"/>
    <n v="2128554"/>
    <s v="76001400300620160059200"/>
    <d v="2015-10-29T00:00:00"/>
    <d v="2016-11-17T00:00:00"/>
    <n v="183"/>
    <s v="CALI"/>
    <s v="JUZGADO SEXTO CIVIL MUNICIPAL"/>
    <x v="0"/>
    <s v="VERBAL DE MENOR CUANTIA"/>
    <s v="FONDO NACIONAL DEL AHORRO"/>
    <n v="16691144"/>
    <s v="FNA-DANIEL PÉREZ OVIEDO"/>
    <s v="QUE SE DECLARE ENRIQUECIMIENTO SIN JUSTA CAUSA Y SE CONDENE A PAGAR LA OBLIGACIÓN HIPOTECARIA A FAVOR DEL FNA"/>
    <s v="COMJURIDICA"/>
    <n v="90000000"/>
    <n v="0"/>
    <x v="1"/>
    <x v="0"/>
    <s v="01/09/2017 AUTO RECONOCE PERSONERÍA AL DR. MEDINA_x000a_04/07/2017 AUTO FIJA FECHA DE AUDIENCIA PARA EL 11 DE OCTUBRE DEL 2017_x000a_8/06/2017 AUTO TIENE POR NOTIFICADO POR CONDUCTA CONCLUYENTE ART.292                             ---- SE PROFIRIÓ SENTENCIA ----- TERMINADO                                                                                                                                   02/09/2019 AUTO ORDENA EMPLAZAMIENTO ART. 293 CGP                                                                                                                                  18/10/2019 AUTO RESUELVE RENUNCIA PODER                                                                         28/10/2019 AUTO RECONOCE PERSONERÍA                                                             06/11/2019 CONSTANCIA SECRETARIAL EDICTO EMPLAZATORIO                                                                                                                                                                                                                                                                                                                                                                                                                                                                                                                                                                                                                                                                                                                                                                                                                                                                                                                                                                                                                                                                                                                                                                                                                                                                                                                                                                                                                                                                                                                                                                                                                                                                                                                                                                                                                                                                                                                                                                                                                                                                                                                                                                                                                                                                                                             "/>
    <s v="OTROS"/>
    <d v="2019-11-06T00:00:00"/>
    <m/>
  </r>
  <r>
    <n v="146"/>
    <n v="184"/>
    <n v="937586"/>
    <s v="11001310500620160044600"/>
    <d v="2016-11-24T00:00:00"/>
    <d v="2016-09-28T00:00:00"/>
    <n v="184"/>
    <s v="BOGOTÁ"/>
    <s v="JUZGADO SEXTO LABORAL DEL CIRCUITO"/>
    <x v="4"/>
    <s v="ORDINARIO LABORAL"/>
    <s v="NAYITH ELIZABETH AREVALO GARZÓN"/>
    <n v="21032332"/>
    <s v="FONDO NACIONAL DEL AHORRO Y OPTIMIZAR"/>
    <s v="QUE SE DECLARE QUE OPTIMIZAR INCUMPLIÓ CON EL PAGO CORRESPONDIENTE A LAS CESANTÍAS, PRIMA DE SERVICIOS, VACACIONES Y QUE SE DECLARE QUE EL FONDO NACIONAL DEL AHORRO ES SOLIDARIAMENTE RESPONSABLE."/>
    <s v="COMJURIDICA"/>
    <n v="20683620"/>
    <n v="20683650"/>
    <x v="0"/>
    <x v="1"/>
    <s v="27/06/2018 SE INCORPORA RECLAMACIÓN ADMINISTRATIVA  Y SE FIJA FECHA PARA AUDIENCIA DEL ART 77 Y 80 PARA EL DÍA 19 DE NOVIEMBRE DE 2018 A LAS 8:30 AM                                                                                                                                   10/10/2019 AUTO RECONOCE PERSONERÍA_x000a_RECONOCE PERSONERIA APODERADA ENTIDAD DEMANDADA.PREVIO A RECONOCER APODERADO SUSTITUTO SE REQUIERE PARA QUE EN EL TERMINO DE 5 DIAS REALICE LA DILIGENCIA DE PRESENTACION PERSONAL.                                      06/11/2019 CONTINUA AUDIENCIA SE EVACUO EL INTERROGATORIO DE PARTE. SE DECLARO CLAUSURADO EL DEBATE PROBATORIO. SE CITO A LAS PARTES PARA ELDIA JUEVES (19) MARZO DE 2020, A LA HORA DE LAS (4:30 P.M.) A FION DE CONSTITUIRSE EN AUDIENCIA DE JUZGAMIENTO.                                                                                                                                                                                                                                                                                                                                                                                                                                                                                                                15/01/2020 AL DESPACHO                                                                                                                                                                                                                                                                         21/01/2020 AUTO RESUELVE RENUNCIA PODER ACEPTA RENUNCIA APODERADO DE LIBERTY SEGUROS S.A.                                                                                                                                                                                                                                                                                                                                                                                                                                                                                                                                                                                                                                                                                                                                                                                                                                                                                                                                                                                                                                                                                                                                                                                                                                                                                                                                                                                                                                                                                                                    "/>
    <s v="AUDIENCIA DE CONCILIACION"/>
    <d v="2020-01-21T00:00:00"/>
    <m/>
  </r>
  <r>
    <n v="147"/>
    <n v="185"/>
    <n v="940472"/>
    <s v="25000233600020160228000"/>
    <d v="2016-11-24T00:00:00"/>
    <d v="2016-11-16T00:00:00"/>
    <n v="185"/>
    <s v="BOGOTÁ"/>
    <s v="CONSEJO DE ESTADO - SALADE LO CONTENCIOSO ADMINISTRATIVO SECCION TERCERA - SUBSECCION B"/>
    <x v="2"/>
    <s v="NULIDAD Y RESTABLECIMIENTO DEL DERECHO"/>
    <s v="EXTRAS S.A."/>
    <s v="890327120-1"/>
    <s v="LA NACION - FONDO NACIONAL DEL AHORRO"/>
    <s v="QUE ES DECLARE LA NULIDAD DEL ACTO ADMINISTRATIVO - EVALUACIÓN REQUISITOS LICITACION PUBLICA 117/2016 Y QUE SE DECLARE QUE LA OFERTA ERA LA MAS FAVORABLE PARA EL FNA"/>
    <s v="COMJURIDICA"/>
    <n v="3747626160"/>
    <n v="0"/>
    <x v="0"/>
    <x v="0"/>
    <s v="SENTENCIA FAVORABLE_x000a_05/06/18 AL DESPACHO CONSEJO DE ESTADO                                                                                                                                   08/08/2019 AL DESPACHO PARA FALLO                                                                  15/11/2019 AUTO ADMITE RENUNCIA DE PODER- ORDENA REQUERIR                                                                                     28/11/2019 AL DESPACHO                                                                                                                                                                                                                                                                                                                                                                                                                                                                                                                                                                                                                                                                                                                                                                                                                                                                                                                                                                                                                                                                                                                                                                                                                                                  07/02/2020 AUTO RECONOCE PERSONERÍA                                                                                                                                                                                                                                                                                                                                                                                                                                                                                                                                                                        19/02/2020 AL DESPACHO                                                                                                                                                                                                                                                                                                                                                                                                                                                                                   "/>
    <s v="OTROS"/>
    <d v="2020-02-27T00:00:00"/>
    <m/>
  </r>
  <r>
    <n v="148"/>
    <n v="186"/>
    <n v="1022852"/>
    <s v="11001310501920150083800"/>
    <d v="2016-11-24T00:00:00"/>
    <d v="2016-03-30T00:00:00"/>
    <n v="186"/>
    <s v="BOGOTÁ"/>
    <s v="JUZGADO DIECINUEVE LABORAL DEL CIRCUITO"/>
    <x v="4"/>
    <s v="ORDINARIO LABORAL"/>
    <s v="DANIEL ALBERTO HERRERA CASTRO"/>
    <n v="79691052"/>
    <s v="FONDO NACIONAL DEL AHORRO Y TEMPORALES UNO A"/>
    <s v="Que se declare la existencia de un contrato de trabajo (Articulos  23 y 24 CST)  entre el actor y el FONDO NACIONAL DEL AHORRO,. Pago de salarios  prestaciones de ley  y  de los  benéficos extralegales"/>
    <s v="COMJURIDICA"/>
    <n v="100000000"/>
    <n v="100000000"/>
    <x v="0"/>
    <x v="1"/>
    <s v="10/05/2018 AUTO TIENE POR CONTESTADA DEMANDA Y FIJA FECHA PARA AUDIENCIA DEL ARTICULO 77 Y 80 PARA EL 11 DE OCTUBRE DE 2018 A LAS 11:30 AM.                                                                                                                                   10/05/2019 AUTO TIENE POR CONTESTADA LA DEMANDA CITA A LAS PARTES PARA EL DIA 11 DE OCTUBRE DEL 2018 A LAS 11:30 ART. 77 Y 80 CPL                                                                                                                                    12/11/2019 AUTO DE TRÁMITE_x000a_ORDENA ACUMULAR CON EL PROCESO 2015-113 - CITA A LAS PARTES PARA EL DIA 17 DE JUNIO DEL 2020 A LAS 9:30                                                                                                                                                                                                                                                                                                                                                                                                                                                                                                                                                                                                                                                                                                                                                                                                                                                                             30/01/2020 AL DESPACHO                                                                                                                                                                                                                                                                                                                                                                                                                                                                                                                                                                                                                                                                                                                                                                                                                                                                                                                                                                                                                                                                                                                                                                                                                                                                                            12/03/2020 AUTO PONE EN CONOCIMIENTO ACEPTA LAS RENUNCIAS DE PODER - RECONOCE PERSONERIA - ORDENA LIBRAR TELEGRAMA"/>
    <s v="AUDIENCIA DE CONCILIACION"/>
    <d v="2020-03-12T00:00:00"/>
    <m/>
  </r>
  <r>
    <n v="149"/>
    <n v="188"/>
    <n v="938387"/>
    <s v="11001310502120160051200"/>
    <d v="2016-11-30T00:00:00"/>
    <d v="2016-10-27T00:00:00"/>
    <n v="188"/>
    <s v="BOGOTÁ"/>
    <s v="JUZGADO VEINTIUNO LABORAL DEL CIRUCITO"/>
    <x v="4"/>
    <s v="ORDINARIO LABORAL"/>
    <s v="PEÑA VELEZ SHIRLEY EDITH,  RAMÍREZ BOTERO ANDRÉS FELIPE Y  GARCIA GARCIA ANDREA"/>
    <s v="52396177, 9872607 Y 42017052"/>
    <s v="FONDO NACIONAL DE AHORRO Y OPTIMIZAR"/>
    <s v="QUE SE DECLARE QUE OPTIMIZAR INCUMPLIÓ CON EL PAGO CORRESPONDIENTE A LAS CESANTÍAS, PRIMA DE SERVICIOS, VACACIONES Y QUE SE DECLARE QUE EL FONDO NACIONAL DEL AHORRO ES SOLIDARIAMENTE RESPONSABLE."/>
    <s v="COMJURIDICA"/>
    <n v="13789080"/>
    <n v="13789100"/>
    <x v="0"/>
    <x v="1"/>
    <s v="13/08/2018 SE SUSPENDE AUDIENCIA, PUES SE ORDENA INTEGRAR EL CONTRADICTORIO CON CONFIANZA.                                                                                                                                   01/10/2019 AL DESPACHO                                                                                                                                         05/12/2019 SHIRLEY PEÑA VELEZ ALLEGA DESISTIMIENTO DE DEMANDA.                                                                                                                                                                                                                                                                                                                                                                                                                                                                                                                                                                                                                                                     23/01/2020 AUTO ORDENA CORRER TRASLADO POR EL TÉRMINO DE 3 DÍAS A LAS DEMANDADAS// ACEPTA RENUNCIA Y RECONOCE PERSONERÍA                                                                                                                                                                                                                                                                                                                                                                                                                                                         03/02/2020 AL DESPACHO                                                                                                                                                                                                                                                                                                                                                                                                                                                                                                                                                                                                                                                                                                                                                                                                                                                                                                                                                                                                                                                           "/>
    <s v="AUDIENCIA DE CONCILIACION"/>
    <d v="2020-02-10T00:00:00"/>
    <m/>
  </r>
  <r>
    <n v="150"/>
    <n v="189"/>
    <n v="942176"/>
    <s v="11001310502120160051000"/>
    <d v="2016-11-30T00:00:00"/>
    <d v="2016-10-27T00:00:00"/>
    <n v="189"/>
    <s v="BOGOTÁ"/>
    <s v="JUZGADO VEINTIUNO LABORAL DEL CIRUCITO"/>
    <x v="4"/>
    <s v="ORDINARIO LABORAL"/>
    <s v="CARLOS GIOVANNY PARRA CHICUAZUQUE, LEONARDO ALFONSO SOCHA GARCIA Y ROSA AURA GARCIA PARADA"/>
    <s v="80097840, 1090406569 Y 51935600"/>
    <s v="FONDO NACIONAL DE AHORRO,  OPTIMIZAR Y OTRAS TEMPORALES"/>
    <s v="QUE SE DECLARE QUE OPTIMIZAR INCUMPLIÓ CON EL PAGO CORRESPONDIENTE A LAS CESANTÍAS, PRIMA DE SERVICIOS, VACACIONES Y QUE SE DECLARE QUE EL FONDO NACIONAL DEL AHORRO ES SOLIDARIAMENTE RESPONSABLE."/>
    <s v="COMJURIDICA"/>
    <n v="13789080"/>
    <n v="13789100"/>
    <x v="0"/>
    <x v="1"/>
    <s v="16/08/2018 SE REALIZA AUDIENCIA SOLO HASTA EXCEPCIONES PREVIAS, SE ORDENA VINCULAR A CONFIANZA.                                                                                                                                    08/10/2019 AL DESPACHO                                                                                                                                                       03/12/2019 AUTO DE TRÁMITE ACEPTA RENUNCIA D EPODER                                    RECONOCE PERSONERÍA                                                                                                                                    ESTARSE SUJETO A LO DISPUESTO DE LA FECHA DE AUDIENCIA                                                                                                                                                                                                                                                                                                                                                                                                                                                                                                                                                                                                                                                                                                                                                                                                                                                                                                                                                                                                                 30/01/2020 AL DESPACHO                                                                                                                                                                                                                                 03/01/2020 AUTO RESUELVE RENUNCIA PODER AL APODERADO SUSTITUTO DEL FONDO NACIONAL DEL AHORRO. // LAS PARTES ESTESEN A LA FECHA FIJADA DE AUDIECIA.                                                                                                                                                                                                                                                                                  12/02/2020 AUTO FIJA FECHA AUDIENCIA Y/O DILIGENCIA_x000a_PARA EL DÍA 20 DE FEBRERO DE 2020 A LA HORA DE LAS 04:30 P.M.                                                                                                                                                                                                                                                                                                                                                                                                                                                                                                       05/03/2020 ADMITE APELACION                                                                                                                                                                                                                                                                  11/03/2020 AL DESPACHO"/>
    <s v="SEGUNDA INSTANCIA"/>
    <d v="2020-03-17T00:00:00"/>
    <m/>
  </r>
  <r>
    <n v="151"/>
    <n v="190"/>
    <n v="951040"/>
    <s v="11001310503920160078600"/>
    <d v="2016-12-02T00:00:00"/>
    <d v="2016-09-28T00:00:00"/>
    <n v="190"/>
    <s v="BOGOTÁ"/>
    <s v="JUZGADO TREINTA Y NUEVE LABORAL DEL CIRCUITO"/>
    <x v="4"/>
    <s v="ORDINARIO LABORAL"/>
    <s v="CESAR AUGUSTO BOBADILLA VALVERDE"/>
    <n v="88238988"/>
    <s v="FONDO NACIONAL DEL AHORRO Y OTRAS TEMPORALES"/>
    <s v="Que se declare la existencia de un contrato de trabajo (Articulos  23 y 24 CST)  entre el actor y el FONDO NACIONAL DEL AHORRO,. Pago de salarios  prestaciones de ley  y  de los  benéficos extralegales"/>
    <s v="COMJURIDICA"/>
    <n v="13789080"/>
    <n v="13789100"/>
    <x v="0"/>
    <x v="1"/>
    <s v="14/02/2018 SE NOTIFICA APODERADA DEL SUEJE                                                                                                                                   20/09/2019 AUTO REQUIERE_x000a_SE REQUIERE AL FONDO NACIONAL DEL AHORRO                                                                                                                                                                                                                                                                                                                                                                                                                                                                                                                                                                                                                                                                                                                                                                                                                                                                                                                                                                                                                                                                                                                                                                                                                                                                                                                                                                                                                                                                                                                                                                                                                                                                                                                                                                                                                                                                                                                                                                                                                                                                                                                                                                                                                                                                                                             "/>
    <s v="OTROS"/>
    <d v="2019-09-20T00:00:00"/>
    <m/>
  </r>
  <r>
    <n v="152"/>
    <n v="191"/>
    <n v="965331"/>
    <s v="08001400302720160082800"/>
    <d v="2016-12-09T00:00:00"/>
    <d v="2016-11-14T00:00:00"/>
    <n v="191"/>
    <s v="BARRANQUILLA"/>
    <s v="JUZGADO VEINTISIETE CIVIL MUNICIPAL"/>
    <x v="0"/>
    <s v="VERBAL"/>
    <s v="AMPARO PEREZ GAMARRA"/>
    <n v="36533847"/>
    <s v="FONDO NACIONAL DEL AHORRO"/>
    <s v="QUE LA OBLIGACIÓN HIPOTECARIA SE ENCUENTRA CANCELADA  Y SE CONDENE AL FNA A REINTEGRAR EL SUPUESTO VALOR PAGADO EN EXCESO"/>
    <s v="COMJURIDICA"/>
    <n v="72300000"/>
    <n v="0"/>
    <x v="0"/>
    <x v="0"/>
    <s v="EL 14 DE JUNIO SE REQUIRIÓ AL F.N.A PARA QUE ALLEGARA DOCUMENTOS RERFERENTES AL CRÉDITO._x000a_SE FIJA AUDIENCIA PARA EL 14 DE JUNIO A LAS 8:30AM_x000a_EL 03/08/2018. SE DICTÓ FALLO QUE NEGÓ LAS PRETENSIONES DE LA DEMANDANTE EN RAZÓN A QUE NO SE PROBÓ LA CUANTÍA DEL PERJUICIO. ._x000a_08/08/2018. EL SUPERIOR DECRETÓ LA NULIDAD DE LA SENTENCIA POR NO ORDENAR LA PRÁCTICA DE LA PRUEBA DESCRITA EN EL ARTÍCULO 234 CGP.                                                                                                                                    25/09/2019: SENTENCIA- FALLO ES APELADO POR LA ACTORA                                                                                                                                                                                                                                                                                                                                                                                                                                                                                                                                                                                                                                                                                                                                                                                                                                                                                                                                                                                                                                                                                                                                                                                                                                                   27/01/2020 AUTO ORDENA TRAMITAR UN NUEVO REPARTO PARA TRAMITAR EL RECURSO DE APELACIÓN                                                                                                                                                                                                                                                                                                                                                                                                                                                                                                                                                                                                                                                                                                                                                                                                                                                                                                                                                                                                                                                           "/>
    <s v="PRUEBAS"/>
    <d v="2020-02-10T00:00:00"/>
    <m/>
  </r>
  <r>
    <n v="153"/>
    <n v="192"/>
    <n v="938418"/>
    <s v="11001310502120160054800"/>
    <d v="2016-12-09T00:00:00"/>
    <d v="2016-10-27T00:00:00"/>
    <n v="192"/>
    <s v="BOGOTÁ"/>
    <s v="JUZGADO VEINTIUNO LABORAL DEL CIRCUITO"/>
    <x v="4"/>
    <s v="ORDINARIO LABORAL"/>
    <s v="GONZALEZ HURTADO ANDREA STEPHANIE,  FERNANDEZ LLANO LINA MARCELA,  MARTINEZ REY SONIA ROCIO"/>
    <s v="1094924554, 41950130 Y 1073689970"/>
    <s v="FONDO NACIONAL DEL AHORRO Y OPTIMIZAR"/>
    <s v="QUE SE DECLARE QUE OPTIMIZAR INCUMPLIÓ CON EL PAGO CORRESPONDIENTE A LAS CESANTÍAS, PRIMA DE SERVICIOS, VACACIONES Y QUE SE DECLARE QUE EL FONDO NACIONAL DEL AHORRO ES SOLIDARIAMENTE RESPONSABLE."/>
    <s v="COMJURIDICA"/>
    <n v="13789080"/>
    <n v="13789100"/>
    <x v="0"/>
    <x v="1"/>
    <s v="07/06/2018 AL DESPACHO.                                                                                           19/06/2018 AUTO TIENE POR CONTESTADA DEMANDA DE PARTE DE LIBERTY Y ACEPTA LLAMAMIENTO EN CONTRA DE CONFIANZA, ORDENA A LIBERTY NOTIFICAR.                                                                                                                                     14/06/2019 AUTO TIENE POR CONTESTADA LA DEMANDA POR PARTE DE CONFIANZA S.A.                                                                                                                      SE FIJA FECHA DE AUDIENCIA PARA EL DÍA MIÉRCOLES 06 DE NOVIEMBRE DE 2019 A LA HORA DE LAS 10:30 A.M. // SE REQUIERE A LAS PARTES.                                                                                                  06/11/2019 AUTO RESUELVE EXCEPCIONES PREVIAS SIN TERMINAR PROCESO SE RESUELVEN LAS EXCEPCIONES Y SE CONCEDE EL RECURSO DE APELACIÓN ANTE EL H. TRIBUANL SUPERIOR DEL DSITRITO JUDIAL DE BOGOTÁ D.C.                                                                                                14/11/2019 A REPARTO EN EL TRIBUNAL                                                                                                                                    18/11/2019 AL DESPACHO POR REPARTO                                                                               27/11/2019 AUTO QUE ADMITE RECURSO                                                                               05/12/2019 AL DESPACHO                                                                                                                                                                                                                                                                                                                                                                                                                                                                                                                                                                                                                                                                                                                                                                                         24/01/2020 AUTOS DE SUSTANCIACIÓN SEÑALA EL 5 DE FEBRERO DE 2020 A LAS 9:15 AM                                                                                                                                                                                                                        30/01/2020 AL DESPACHO                                                                                                                                                                                                                                 06/02/2020 FALLO CONFIRMA SENTENCIA                                                                                                                                                                                                                                                                                                                                                                                                                                                                                                                                                                                                                                                                                                                                                                                                                                                                                                                                                                                                                                                           "/>
    <s v="OTROS"/>
    <d v="2020-02-10T00:00:00"/>
    <m/>
  </r>
  <r>
    <n v="154"/>
    <n v="193"/>
    <n v="950151"/>
    <s v="11001310203220160058500"/>
    <d v="2016-12-09T00:00:00"/>
    <d v="2016-11-09T00:00:00"/>
    <n v="193"/>
    <s v="BOGOTÁ"/>
    <s v="JUZGADO TREINTA Y DOS LABORAL DEL CIRCUITO"/>
    <x v="4"/>
    <s v="ORDINARIO LABORAL"/>
    <s v="LONDOÑO ESTRADA DANIEL, GUTIERREZ BOLÍVAR LAURA ZULADY Y  MORALES PERILLA ESPERANZA"/>
    <s v="75105416, 1072423403 Y 33675990"/>
    <s v="FONDO NACIONAL DEL AHORRO Y OPTIMIZAR"/>
    <s v="QUE SE DECLARE QUE OPTIMIZAR INCUMPLIÓ CON EL PAGO CORRESPONDIENTE A LAS CESANTÍAS, PRIMA DE SERVICIOS, VACACIONES Y QUE SE DECLARE QUE EL FONDO NACIONAL DEL AHORRO ES SOLIDARIAMENTE RESPONSABLE."/>
    <s v="COMJURIDICA"/>
    <n v="13789080"/>
    <n v="13789100"/>
    <x v="0"/>
    <x v="1"/>
    <s v="25/06/2018 SE CELEBRA AUDIENCIA DEL ART 77, SE ORDENA INTEGRAR EL LITISCONSORCIO CON CONFIANZA Y SE ORDENA SUSPENDER HASTA TANTO NO SE NOTIFIQUE A LA ASEGURADORA.                                                                                                                                                                                                                                                                                                                                                                                                                                                                                                                                                                                                                                                                                                                                                                                                                                                                                                                                                                                                                                                                                                                                                                                                                                                                                                                                                                                                                                                                                                                                                                                                                                                                                                                                                                                                                                                                                                                                                                                                                                                                                                                                                                                                                                                                                                             "/>
    <s v="AUDIENCIA DE CONCILIACION"/>
    <d v="2018-06-25T00:00:00"/>
    <m/>
  </r>
  <r>
    <n v="155"/>
    <n v="194"/>
    <n v="950310"/>
    <s v="70001310500320160035900"/>
    <d v="2016-12-12T00:00:00"/>
    <s v="02/11/2016"/>
    <n v="194"/>
    <s v="SINCELEJO"/>
    <s v="JUZGADO TERCERO LABORAL DEL CIRCUITO"/>
    <x v="4"/>
    <s v="ORDINARIO LABORAL"/>
    <s v="LUIS ENRIQUE VILORIA HERRERA"/>
    <n v="92505026"/>
    <s v="FONDO NACIONAL DEL AHORRO, OPTIMIZAR Y TEMPORALES UNO A"/>
    <s v="Que se declare la existencia de un contrato de trabajo (Articulos  23 y 24 CST)  entre el actor y el FONDO NACIONAL DEL AHORRO,. Pago de salarios  prestaciones de ley  y  de los  benéficos extralegales"/>
    <s v="COMJURIDICA"/>
    <n v="244295332.88"/>
    <n v="244295332.88"/>
    <x v="0"/>
    <x v="1"/>
    <s v="11/07/2018: AUTO DESIGNA CURADOR AD-LITEM PARA QUE REPRESENTE A OPTIMIZAR SERVISIOS.                                                                                                                                   //02/11/2016: ADMISIÓN                                                                                             11/01/2017: CONTESTACIÓN POR EL FONDO                                                             23/08/2017. RECONOCE PERSONERÍA AL DR. MUSKUS                                             06/06/2019. OPTIMIZAR CONTESTA DEMANDA                                                                                                                                                                                                                                                                                                                                                                                                                                                                                                                                                                                                                                                                                                                                                                                                                                                                                                                                                                                                                                                                                                                                                                                                                                                                                                                                                                                                                                                                                                                                                                                                                                                                                                                                                                                                                                                                                                                                                                                                                                                                                                                                                                                                                                                                                                             "/>
    <s v="OTROS"/>
    <d v="2019-06-06T00:00:00"/>
    <m/>
  </r>
  <r>
    <n v="156"/>
    <n v="195"/>
    <n v="1382209"/>
    <s v="11001400302020160035300"/>
    <d v="2016-12-16T00:00:00"/>
    <d v="2016-08-02T00:00:00"/>
    <n v="195"/>
    <s v="BOGOTÁ"/>
    <s v="JUZGADO VEINTE CIVIL MUNICIPAL "/>
    <x v="0"/>
    <s v="DECLARATIVO PERTENENCIA"/>
    <s v="CARLOS ABEL VELA RODRIGUEZ "/>
    <n v="79483392"/>
    <s v="FONDO NACIONAL DEL AHORRO Y OTROS"/>
    <s v="QUE SE DECLARE QUE POR VIA DE PRESCRIPCIÓN EXTRAORIDNARIA ADQUISITIVA DE DOMINIO DE LA VIVIENDA DE INTERES SOCIAL QUE EL DEMANDANTE HA ADQUIRIDO LA TITULARIDAD  Y DERECHO PLENO REAL Y ABSOLUTO DE DOMINIO SOBRE EL INMUEBLE CON MATRÍCULA INMOBILIAIA 50N-20317017."/>
    <s v="COMJURIDICA"/>
    <n v="81857000"/>
    <n v="0"/>
    <x v="0"/>
    <x v="0"/>
    <s v="18/01/18 AUTO PONE EN CONOCIMIENTO TENER EN CUENTA EL ESCTIRO DE CONTESTACIÓN DE LA DEMANDA DE RECONVENCIÓN_x000a_25/01/18 TRASLADO ART 110 INICIO 26-01-18 FIN 30-01-18_x000a_07/0218 AL DESPACHO PARA RESOLVER EXCEPCIONES PREVIAS_x000a_25/01/18 TRASLADO ART 110 INICIO 26-01-18 FIN 30-01-18_x000a_05/07/18 TRASLADO DE LAS EXCEPCIONES DE LA CONTESTACIÓN DE LA DEMANDA Y DE LA CONTESTACIÓN DE LA REFORMA DE LA DEMANDA INICIO 06/07/18 FIN 12/07/18_x000a_11/07/18 MEMORIAL DESCORRE TRASLADO_x000a_26/07/18 AL DESPACHO_x000a_08/08/18 AUTO FIJA FECHA ART 372 PARA EL 6 DE SEPTIEMBRE DE 2018 A LAS 2:00 PM Y DECRETA PRUEBAS                                                                                                                                   04/09/2019 AUTO RESUELVE SOLICITUD                                                                      31/10/2019 AL DESPACHO                                                                                                                                                                                                                                                                                                                                                                                                                                                                                                                                                                                                                                                                                                                                                                                                                                                                                                                                                                                                                                                                                                                                                                                                                                                                                                                                                                                                                                                                                                                                    12/02/2020 AUTO LIBRA MANDAMIENTO DE PAGO Y RECONOCE PERSONERÍA                                                                                                                                                                                                                                                                                                                                                                                                                                                                                                                                                                                                                                                                                                                                                                         "/>
    <s v="FALLO DE PRIMERA INSTANCIA"/>
    <d v="2020-02-17T00:00:00"/>
    <m/>
  </r>
  <r>
    <n v="157"/>
    <n v="197"/>
    <s v="NO APLICA"/>
    <s v="13735 E.D."/>
    <d v="2016-12-21T00:00:00"/>
    <d v="2016-12-21T00:00:00"/>
    <n v="197"/>
    <s v="BOGOTÁ"/>
    <s v="JUZGADO SEGUND PENAL DEL CIRCUITO ESPECIALIZADO DE EXTINCION DE DOMINIO "/>
    <x v="3"/>
    <s v="EXTINCIÓN DOMINIO"/>
    <s v="FISCALIA 30 ESPECIALIZADA EXTINCIÓN DE DOMINIO"/>
    <n v="86001284"/>
    <s v="FNA-GUSTAVO MOLINA CONDE"/>
    <s v="QUE SE DECLARE LA EXTINCIÓN DE DOMINIO DEL INMUEBLE DE PROPIEDAD DEL SEÑOR GUSTAVO CONDE MOLINA, SEGÚN ACTA DE SECUESTRO DEL 14 DE DICIEMBRE DEL 2016."/>
    <s v="COMJURIDICA"/>
    <n v="118057997.77"/>
    <n v="0"/>
    <x v="0"/>
    <x v="0"/>
    <s v="EL TRÁMITE SE ENCUENTRA EN FASE INICIAL. AL DESPACHO                                                                                                                                   07/10/2019 SE SOLICITA ESTADO ACTUAL DEL PROCESO                                                                                                                                                                                                                                                                                                                                                                                                                                                                                                                                                                                                                                                                                                                                                                                                                                                                                                                                                                                                                                                                                                                                                                                                                                                                                                                                                                                                                                                                                                                                                                                                                                                                                                                                                                                                                                                                                                                                                                                                                                                                                                                                                                                                                                                                                                             "/>
    <s v="OTROS"/>
    <d v="2019-01-31T00:00:00"/>
    <m/>
  </r>
  <r>
    <n v="158"/>
    <n v="198"/>
    <n v="1382235"/>
    <s v="76001400303120160071600"/>
    <d v="2016-12-21T00:00:00"/>
    <d v="2016-11-23T00:00:00"/>
    <n v="198"/>
    <s v="CALI"/>
    <s v="JUZGADO TREINTA Y UNO CIVIL MUNICIPAL"/>
    <x v="0"/>
    <s v="VERBAL "/>
    <s v="FONDO NACIONAL DEL AHORRO"/>
    <n v="16739382"/>
    <s v="FNA-JORGE IVAN CORDOBA BARAHONA"/>
    <s v="SE DECLARE Y CONDENE AL DEMANDADO A PAGAR AL FNA LA SUMA DE $84.064.623.70 POR CONCEPTO DE CAPITAL INSOLUTO MAS INTERESES"/>
    <s v="COMJURIDICA"/>
    <n v="90000000"/>
    <n v="0"/>
    <x v="1"/>
    <x v="0"/>
    <s v="PENDIENTE SE FIJE FECHA DE AUDIENCIA DEL 373                                                                                                                                   06/09/2019 AUTO RESUELVE CORRECCIÓN PROVIDENCIA                                                   06/11/2019 AUTO RESUELVE RENUNCIA PODER ACEPTA RENUNCIA Y RECONOCE PERSONERIA A LA DRA. ANGIE NATALY FLOREZ                                                                                                                                                                                                                                                                                                                                                                                                                                                                                                                                                                                                                                                                                                                                                                                                                                                                                                                                                                                                                                                                                                                                                                                                                                                                                                                                                                                                                                                                                                                                                                                                                                                                                                                                                                                                                                                                                                                                                                                                                                                                                                                                                                                                                                                                                                             "/>
    <s v="AUDIENCIA DE JUZGAMIENTO"/>
    <d v="2019-11-06T00:00:00"/>
    <m/>
  </r>
  <r>
    <n v="159"/>
    <n v="199"/>
    <n v="960475"/>
    <s v="11001310500120160029500"/>
    <d v="2017-01-31T00:00:00"/>
    <d v="2016-11-02T00:00:00"/>
    <n v="199"/>
    <s v="BOGOTÁ"/>
    <s v="JUZGADO PRIMERO LABORAL DEL CIRCUTIO"/>
    <x v="4"/>
    <s v="ORDINARIO LABORAL"/>
    <s v="MARTHA EUFROSINA RODRIGUEZ CALDERON"/>
    <n v="28716050"/>
    <s v="FONDO NACIONAL DE AHORRO Y OTROS"/>
    <s v="QUE SE DECLARE QUE ENTRE EL FONDO NACIONAL DEL AHORRO Y LA DEMANDANTE EXISITÓ UNA RELACIÓN LABORAL EN SU CONDICIÓN DE TRABAJADORA OFICIAL Y SE CONDENE AL FONDO NACIONAL DEL AHORRO A RECONOCER Y PAGAR LAS PRESTACIONES SOCIALES, DE ACUERDO CON LA CONVENCIÓN COLECTIVA."/>
    <s v="COMJURIDICA"/>
    <n v="14754340"/>
    <n v="14754340"/>
    <x v="0"/>
    <x v="1"/>
    <s v="10/08/2017 SE RADICA PODER DEL DR ELV.                                                                                                                                   17/10/2019 AUTO FIJA FECHA AUDIENCIA Y/O DILIGENCIA REPROGRAMA ADUDIENCIA / SE CONVOCA PARA EL DIA 5 DE DICIEMBRE DE 2019 A LAS 11:00 A.M.                                                                                                                                                                05/12/2019 AUTO OBEDÉZCASE Y CÚMPLASE ORDENA EMPLAZAR AL LITIS CONSORTE / ELBORAR EDICTO                                                                                                                                                                                                                                                                                                                                                                                                                                                                                                                                                                                                                                                                                                                                                                                                                                                                                                                                                                                                                                                                                                                                                                                                                                                                                                                                                                                                                                                                                                                                                                                                                                                                                                                                                                                                                                                                                                                                                                                                                                                                                                                                                                                                                                                                                                             11/03/2020 AL DESPACHO"/>
    <s v="CONTESTACION DE LA DEMANDA"/>
    <d v="2020-03-11T00:00:00"/>
    <m/>
  </r>
  <r>
    <n v="160"/>
    <n v="200"/>
    <n v="2128956"/>
    <s v="11001310503820160085200"/>
    <d v="2017-01-31T00:00:00"/>
    <d v="2016-12-13T00:00:00"/>
    <n v="200"/>
    <s v="BOGOTÁ"/>
    <s v="JUZGADO DOCE ADMINISTRATIVO ORAL DE BOGOT'Á"/>
    <x v="4"/>
    <s v="ORDINARIO LABORAL"/>
    <s v="ROBERTO HELIODORO HIPÓLITO CORDOBA TRIVIÑO"/>
    <n v="19182630"/>
    <s v="FONDO NACIONAL DEL AHORRO"/>
    <s v="QUE SE DECLARE QUE EL DEMANDANTE ESTÁ LEGITIMADO PARA RECLARMAR LAS CESANTIAS DE ROCIO AREVALO LUGO EN NOMBRE DE SU HIJA FREANCY CAMILA CORDOBA AREVALO Y QUE SE CONDENE AL FONDO NACIONAL DEL AHORRO A PAGAR UN DIA DE SALARIO POR CADA DIA DE RETARDO HASTA QUE SE HAGA EFECTIVO EL PAGO DE LAS MISMAS."/>
    <s v="COMJURIDICA"/>
    <n v="24687731"/>
    <n v="24687731"/>
    <x v="0"/>
    <x v="1"/>
    <s v="07/05/2018 AUTO SUSPENDE EL PROCESO POR PREJUDICIALIDAD.                                                                                                                                   09/10/2019 AUTO INADMITE DEMANDA_x000a_10 DIAS PARA SUBSANAR                                                                                        25/11/2019 AL DESPACHO                                                                                                                                                                                                                                                                                                                               19/12/2020 AUTO QUE ORDENA REQUERIR APODERADO PARTE ACTORA CONCEDE TERMINO 3 DIAS PARA TRAMITE. OTORGA 15 DIAS A LA ENTIDAD PARA DAR RESPUESTA A LA PETICION QUE DEBE RADICAR EL ACTOR. REQUIERE DOCUMENTALES - TERMINO 10 DIAS                                                                                                                                                                                                                                                                                                                                                                                                                                                                                                                                                                                                                                                                                                                                                                                                                                                                                                                                                                                                                                                                                                                                                                                                                                                                                                                                                                                                                                                                                                                                                                                                                                                                                                            05/03/2020 AL DESPACHO                                                                                                                                                                                                                                                                  "/>
    <s v="PRIMERA INSTANCIA"/>
    <d v="2020-03-17T00:00:00"/>
    <m/>
  </r>
  <r>
    <n v="161"/>
    <n v="202"/>
    <n v="961759"/>
    <s v="11001310502920160057500"/>
    <d v="2017-01-31T00:00:00"/>
    <d v="2016-12-15T00:00:00"/>
    <n v="202"/>
    <s v="BOGOTÁ"/>
    <s v="TRIBUNAL SUPERIOR DEL DISTRITO JUDICIAL"/>
    <x v="4"/>
    <s v="ORDINARIO LABORAL"/>
    <s v="CLAUDIA LICINIA SÁNCHEZ RIVAS"/>
    <n v="52557937"/>
    <s v="FONDO NACIONAL FEL AHORRO Y OTROS"/>
    <s v="Que se declare la existencia de un contrato de trabajo (Articulos  23 y 24 CST)  entre el actor y el FONDO NACIONAL DEL AHORRO,. Pago de salarios  prestaciones de ley  y  de los  benéficos extralegales"/>
    <s v="COMJURIDICA"/>
    <n v="34472700"/>
    <n v="34475750"/>
    <x v="0"/>
    <x v="1"/>
    <s v="29/05/2018 SE RECEPCIONA CUESTIONARIO QUE DEBE ABSOLVER EL FONDO NACIONAL DEL AHORRO. 03/07/2018 AUTO TRIBUNAL QUE ADMITE APELACIÓN.                                                                                                                                   13/09/2019 AUTO REQUIERE                                                                                  01/10/2019 RECEPCIÓN MEMORIAL PARTE ACTORA ALLEGA CONVENMCION COLECTIVA DE TRABAJOP DE FNA VIGENCIA 2012-2014                                                                                                20/11/2019 AL DESPACHO                                                                                                                                    10/12/2019 AUTO REQUIERE                                                                                                                                                                                                                                                                                                                                                                                                                                                                                                                                                                                                                                                                                                                                                                                                                                                                             29/01/2020 AL DESPACHO                                                                                                                                                                                                                                                                                                                                                                                                                                                                                                                                                                                                                                                                                                                                                                                                                                                                                                                                                                                                                                                                                                                                                                                                                                                                                            "/>
    <s v="OTROS"/>
    <d v="2020-01-29T00:00:00"/>
    <m/>
  </r>
  <r>
    <n v="162"/>
    <n v="203"/>
    <n v="959271"/>
    <s v="11001310500820160044600"/>
    <d v="2017-01-31T00:00:00"/>
    <d v="2016-09-14T00:00:00"/>
    <n v="203"/>
    <s v="BOGOTÁ"/>
    <s v="JUZGADO OCTAVO LABORAL DEL CIRCUITO"/>
    <x v="4"/>
    <s v="ORDINARIO LABORAL"/>
    <s v="ALEXANDRA DACTO GUEVARA, JEFFERSON GOMEZ LUNA Y MAURYN YOXAIRA ARIAS GARCIA"/>
    <n v="1061707108"/>
    <s v="FONDO NACIONAL DEL AHORRO Y OPTIMIZAR"/>
    <s v="QUE SE DECLARE QUE OPTIMIZAR INCUMPLIÓ CON EL PAGO CORRESPONDIENTE A LAS CESANTÍAS, PRIMA DE SERVICIOS, VACACIONES Y QUE SE DECLARE QUE EL FONDO NACIONAL DEL AHORRO ES SOLIDARIAMENTE RESPONSABLE."/>
    <s v="COMJURIDICA"/>
    <n v="13789080"/>
    <n v="13789100"/>
    <x v="0"/>
    <x v="1"/>
    <s v="08/03/2018 SE SURTE AUDIENCIA HASTA EXCEPCIONES PREVIAS, LA JUEZ ORDENA VINCULAR A CONFIANZA AL PROCESO Y SUSPENDE LA DILIGENCIA.                                                                                                                                   08/08/2019 AUTO REQUIERE ACEPTA RENUNCIA; ORDENA NOTIFICAR A LA LLAMADA EN GARANTIA                                                                                                   04/09/2019 AL DESPACHO                                                                                       13/11/2019 AUTO RESUELVE RENUNCIA PODER-ACEPTA RENUNCIA REQUIERE A LA DEMANDADA PARA QUE DESIGNE PROFESIONAL DEL DERECHO Y REQUIERE AL DEMANDANTE PARA QUE NOTIFIQUE                                                                                                                      25/11/2019 NOTIFICADO APODERADO SEGUROS CONFIANZA                                                                                                                                                                                                                                                                                                                                                                                                                                                                                                                                                                                                                                                                                                                                                                                                                                                                                                                                                                                                                                                                                                                                                                                                                                                  03/02/2020 AL DESPACHO                                                                                                                                                                                                                                                                                                                                                                                                                                                                                                                                                                        18/02/2020 AUTO FIJA FECHA PARA AUDIENCIA DE FALLO 8 DE JUNIO DE 2020 A LAS 8:30 AM                                                                                                                                                                                                                                                                                                                                                                                                                                                                                   "/>
    <s v="AUDIENCIA DE JUZGAMIENTO"/>
    <d v="2020-02-27T00:00:00"/>
    <m/>
  </r>
  <r>
    <n v="163"/>
    <n v="204"/>
    <n v="967386"/>
    <s v="11001310503720160036100"/>
    <d v="2017-02-04T00:00:00"/>
    <d v="2016-11-18T00:00:00"/>
    <n v="204"/>
    <s v="BOGOTÁ"/>
    <s v="JUZGADO VEINTICUATRO LABORAL DEL CIRCUITO"/>
    <x v="4"/>
    <s v="ORDINARIO LABORAL"/>
    <s v="JORGE IVAN RESTREPO RESTREPO, MARIA ISABEL GONZALEZ LIZCANO Y CARLOS HERNAN CORTES PEDRAZA"/>
    <n v="70120167"/>
    <s v="FONDO NACIONAL DEL AHORRO Y OPTIMIZAR"/>
    <s v="QUE SE DECLARE QUE OPTIMIZAR INCUMPLIÓ CON EL PAGO CORRESPONDIENTE A LAS CESANTÍAS, PRIMA DE SERVICIOS, VACACIONES Y QUE SE DECLARE QUE EL FONDO NACIONAL DEL AHORRO ES SOLIDARIAMENTE RESPONSABLE."/>
    <s v="COMJURIDICA"/>
    <n v="13789080"/>
    <n v="13789100"/>
    <x v="0"/>
    <x v="1"/>
    <s v="22/03/2018 AUTO CORRIGE Y ORDENA ELABORAR AVISOS.                                                                                                                                   12/08/2019 AL DESPACHO                                                                             14/11/2019 AUTO TIENE POR CONTESTADA LA DEMANDA_x000a_AUTO TIENE POR CONTESTADA LA DEMANDA, SE REQUIERE A LA PARTE PARA QUE SE SURTA LA NOTIFICACION DE UNION TEMPORAL NEXOS Y DE LA RED DE UNIVERSIDADES PUBLICAS DEL EJE SUEJE                                                                                                                                                                                                                                                                                                                                                                                                                                                                                                                                                                                                                                                                                                                                                                                         21/01/2020 AL DESPACHO                                                                                                                                                                                                                                                                                                                                                                                                                                                                                                                                                                                                                                                                                                                                                                                                                                                                                                                                                                                                                                                                                                                                                                                                                                                                                                                                                                                                                                                                                                                    "/>
    <s v="OTROS"/>
    <d v="2020-01-21T00:00:00"/>
    <m/>
  </r>
  <r>
    <n v="164"/>
    <n v="205"/>
    <n v="968446"/>
    <s v="11001310501120160062100"/>
    <d v="2017-02-06T00:00:00"/>
    <d v="2017-01-18T00:00:00"/>
    <n v="205"/>
    <s v="BOGOTÁ"/>
    <s v="JUZGADO ONCE LABORAL DEL CIRCUITO"/>
    <x v="4"/>
    <s v="ORDINARIO LABORAL"/>
    <s v="BITAR OSWALDO HUMBERTO MONTEROSA, MARTHA LILIANA ROMERO BELTRAN Y SINDY LORENA QUINTANILLA"/>
    <n v="7921551"/>
    <s v="FONDO NACIONAL DEL AHORRO Y OPTIMIZAR"/>
    <s v="QUE SE DECLARE QUE OPTIMIZAR INCUMPLIÓ CON EL PAGO CORRESPONDIENTE A LAS CESANTÍAS, PRIMA DE SERVICIOS, VACACIONES Y QUE SE DECLARE QUE EL FONDO NACIONAL DEL AHORRO ES SOLIDARIAMENTE RESPONSABLE."/>
    <s v="COMJURIDICA"/>
    <n v="13789100"/>
    <n v="13789100"/>
    <x v="0"/>
    <x v="1"/>
    <s v="FIJAN NEUVA FECHA PARA AUDIENCIA DE TRÁMITE Y JUZGAMIENTO PARA EL 23 DE SETIEMBRE DEL 2019 A ÑAS 9:30 DE LA MAÑANA.                                                                                                                                   23/09/2019 AUTO FIJA FECHA PARA AUDIENCIA DE FALLO SE SEÑALA EL 22 DE NOVIEMBRE DE 2019 A PARTIR DE LAS 11.30 A.M. PARA DICTAR LA SENTENCIA QUE CORRESPONDA                                                                                                                                                                                                                                                                                                                                                                                                                                                                                                                                                                                                                                                                                                                                                                                                                                                                                                                                                                                                                 29/01/2020 AUTO FIJA FECHA AUDIENCIA Y/O DILIGENCIA_x000a_SE ORDENA SEÑALAR EL DIA 31 DE MARZO DE 2020 A PARTIR DE LAS 11:30AM PARA REANUDAR AUD DEL ART 80CPTSS                                                                                                                                                                                                                                                                                                                                                                                                                                                                                                                                                                                                                                                                                                                                                                                                                                                                                                                                                                                                                                                                                                                                                                                                                                                                                            "/>
    <s v="AUDIENCIA DE JUZGAMIENTO"/>
    <d v="2020-01-29T00:00:00"/>
    <m/>
  </r>
  <r>
    <n v="165"/>
    <n v="206"/>
    <n v="969404"/>
    <s v="11001310501120160045500"/>
    <d v="2017-02-06T00:00:00"/>
    <d v="2016-09-27T00:00:00"/>
    <n v="206"/>
    <s v="BOGOTÁ"/>
    <s v="TRIBUNAL SUPERIOR DEL DISTRITO JUDICIAL"/>
    <x v="4"/>
    <s v="ORDINARIO LABORAL"/>
    <s v="AUDI SALOMON RUIZ GONZALEZ, BELKIS LEONOR MONSALVO LOPEZ Y LENIN EDUARDO GARAY FIGUEROA"/>
    <n v="1121328005"/>
    <s v="FONDO NACIONAL DEL AHORRO Y OPTIMIZAR"/>
    <s v="QUE SE DECLARE QUE OPTIMIZAR INCUMPLIÓ CON EL PAGO CORRESPONDIENTE A LAS CESANTÍAS, PRIMA DE SERVICIOS, VACACIONES Y QUE SE DECLARE QUE EL FONDO NACIONAL DEL AHORRO ES SOLIDARIAMENTE RESPONSABLE."/>
    <s v="COMJURIDICA"/>
    <n v="13789080"/>
    <n v="13789100"/>
    <x v="0"/>
    <x v="1"/>
    <s v="17/05/2018 NO SE REALIZA AUDIENCIA.                                                                                                                                   10/09/2019 AUTO FIJA FECHA AUDIENCIA Y/O DILIGENCIA SE ORDENA OBEDECER Y CUMPLIR LO RESUELTO POR EL SUPERIOR. SE ORDENA SEÑALAR EL DIA 26 DE NOVIEMBRE DE 2019 A PARTIR DE LAS 08:30AM PARA SURTIR AUD DEL ART 77 CPTSS. ADVERTIR QUE CULMINADO LO ANTERIOR SE SURTIRA AUD DEL ART 80 CPTSS                                                                                                                        26/11/2019 AUTO DE TRÁMITE SURTE AUDIENCIA, UNA VEZ SE ALLEGUE EL INFORME RENDIDO POR EL REPRESENTANTE LEGAL DEL FNA Y LA COMISION SOLICITADA A LOS JUZGADOS DE RIOHACHA SE ENTRARÁ AL DESPACHO Y SE FIJARÁ FECHA PARA SU CONTINUACIÓN                                                                                                                                                                                                                                                                                                                                                                                                                                                                                                                                                                                                                                                                                                                                                                                                                                                                                                                                                                                                                                                                                                                                                                                                                                                                                                                                                                                                                                                                                                                                                                                                                                                                                                                                                                                                                                                                                                                                                                                                                                                                                                                                                                                                                                                                                                             "/>
    <s v="AUDIENCIA DE JUZGAMIENTO"/>
    <d v="2019-02-21T00:00:00"/>
    <m/>
  </r>
  <r>
    <n v="166"/>
    <n v="207"/>
    <n v="1099308"/>
    <s v="11001310502920160054000"/>
    <d v="2017-02-07T00:00:00"/>
    <d v="2017-01-30T00:00:00"/>
    <n v="207"/>
    <s v="BOGOTÁ"/>
    <s v="TRIBUNAL SUPERIOR DE BOGOTA - SALA LABORAL"/>
    <x v="4"/>
    <s v="ORDINARIO LABORAL"/>
    <s v="JAIRO VALLEJO ARDILA"/>
    <n v="79286456"/>
    <s v="FONDO NACIONAL DEL AHORRO Y OPTIMIZAR"/>
    <s v="QUE SE DECLARE QUE OPTIMIZAR INCUMPLIÓ CON EL PAGO CORRESPONDIENTE A LAS CESANTÍAS, PRIMA DE SERVICIOS, VACACIONES Y QUE SE DECLARE QUE EL FONDO NACIONAL DEL AHORRO ES SOLIDARIAMENTE RESPONSABLE."/>
    <s v="COMJURIDICA"/>
    <n v="13789100"/>
    <n v="13789100"/>
    <x v="0"/>
    <x v="1"/>
    <s v="EL 05 DE JULIO DE 2018 AL DESPACHO                                                                                                                                    19/09/2019 SENTENCIA DE PRIMERA INSTANCIA-AUTO CONCEDE RECURSO DE APELACIÓN EN EFECTO SUSPENSIVO                                                                       04/10/2019 AL DESPACHO POR REPARTO                                                                                                                                                                                                                                                                                                                                                                                                                                                                                                                                                                                                                                                                                                                                                                                                                                                                                                                                                                                                                                                                                                                                                                                                                                                                                                                                                                                                                                                                                                                                                                                                                                                                                                                                                                                                                                                                                                                                                                                                                                                                                                                                                                                                                                                                                                             "/>
    <s v="PRUEBAS"/>
    <d v="2019-04-01T00:00:00"/>
    <m/>
  </r>
  <r>
    <n v="167"/>
    <n v="208"/>
    <n v="992541"/>
    <s v="54001310500120160048300"/>
    <d v="2017-02-08T00:00:00"/>
    <d v="2016-12-16T00:00:00"/>
    <n v="208"/>
    <s v="CÚCUTA"/>
    <s v="JUZGADO PRIMERO LABORAL DEL CIRCUITO"/>
    <x v="4"/>
    <s v="ORDINARIO LABORAL"/>
    <s v="MARIOXI SÁNCHEZ ARIAS"/>
    <n v="37333150"/>
    <s v="FONDO NACIONAL DEL AHORRO Y OTROS"/>
    <s v="Que se declare la existencia de un contrato de trabajo (Articulos  23 y 24 CST)  entre el actor y el FONDO NACIONAL DEL AHORRO,. Pago de salarios  prestaciones de ley  y  de los  benéficos extralegales"/>
    <s v="COMJURIDICA"/>
    <n v="14754340"/>
    <n v="14754340"/>
    <x v="0"/>
    <x v="1"/>
    <s v="EL DÍA 20 DE JULIO DE 2017 EL JUZGADO EMITIÓ AUTO DONDE PONE EN CONOCIMIENTO DE LA APODERADA DE LA DEMANDADA, LO INFORMADO POR EL CORREO 472 PARA EFECTOS DE LA ENTREGA DE LA COMUNICACIÓN PERSONAL DE HUMAN TEAM S.A.S COMO LITIS CONSORCIO NECESARIO. EL DÍA 20 DE JULIO DE 2017 EL JUZGADO EMITIÓ AUTO DONDE PONE EN CONOCIMIENTO DE LA APODERADA DE LA DEMANDADA, LO INFORMADO POR EL CORREO 472 PARA EFECTOS DE LA ENTREGA DE LA COMUNICACIÓN PERSONAL DE HUMAN TEAM S.A.S COMO LITIS CONSORCIO NECESARIO.                                                                                                                                   15/10/2019 AUTO ORDENA EMPLAZAMIENTO                                                                                                                                                                                                                                                                                                                                                                                                                                                                                                                                                                                                                                                                                                                                                                                                                                                                                                                                                                                                                                                                                                                                                                                                                                                                                                                                                                                                                                                                                                                                    10/02/2020 AUTO NOMBRA CURADOR AD - HOC                                                                                                                                                                                                                                                                                                                                                                                                                                                                                                                                                                                                                                                                                                                                                                         "/>
    <s v="OTROS"/>
    <d v="2020-02-17T00:00:00"/>
    <m/>
  </r>
  <r>
    <n v="168"/>
    <n v="209"/>
    <s v="NO APLICA"/>
    <s v="13439- 002-3-2018"/>
    <d v="2017-02-08T00:00:00"/>
    <d v="2017-02-08T00:00:00"/>
    <n v="209"/>
    <s v="BOGOTÁ"/>
    <s v="JUZGADO TERCERO PENAL DEL CIRCUITO ESPECIALIZADO DE EXTINCIÓN DE DOMINIO"/>
    <x v="3"/>
    <s v="EXTINCIÓN DOMINIO"/>
    <s v="FISCALIA 24 ESPECIALIZADA EXTINCIÓN DE DOMINIO"/>
    <n v="17904301"/>
    <s v="FNA- YURY HAMBLIN CUADRADO BRITO/ AFECTADO OSCAR MARIO TORO HENAO"/>
    <s v="SE DECLARE LA EXTINCIÓN DE DOMINIO DEL INMUEBLE DE PROPIEDAD DE YURY HAMLIM CUADRADO BRITO"/>
    <s v="COMJURIDICA"/>
    <n v="80843644.859999999"/>
    <n v="0"/>
    <x v="0"/>
    <x v="0"/>
    <s v="AL DESPACHO DESDE EL 10/02/2017._x000a_EL PROCESO SE ENCUENTRA EN ETAPA DE NOTIFICACIÓN DEL AUTO MEDIANTE EL CUAL EL JUZGADO AVOCA CONOCIMIENTO.  EL JUZGADO SE ENCUENTRA NOTIFICANDO EL AUTO MEDIANTE EL CUAL AVOCÓ CONOCIMIENTO DEL PROCESO.                                                                                                                                    7/10/2019 SE RADICO PODER                                                                                                                                                                                                                                                                                                                               12/12/2019 AUTO DECRETA PRUEBAS                                                                                                                                                                                                                                                                                                                                                                                                                                                                                                                                                                                                                                                                                                                                                                                                                                                                                                                                                                                                                                                                                                                                                                                                                                                                                                                                                                                                                                                                                                                                                                                                                                                                                                                                                                                                                                                                                                                                                                              "/>
    <s v="OTROS"/>
    <d v="2019-12-12T00:00:00"/>
    <m/>
  </r>
  <r>
    <n v="169"/>
    <n v="211"/>
    <n v="969294"/>
    <s v="11001310501520160038800"/>
    <d v="2017-02-10T00:00:00"/>
    <d v="2016-08-22T00:00:00"/>
    <n v="211"/>
    <s v="BOGOTÁ"/>
    <s v="TRIBUNAL SUPERIOR DE BOGOTÁ - SALA LABORAL "/>
    <x v="4"/>
    <s v="ORDINARIO LABORAL"/>
    <s v="ROBINSON ALEXANDER VALENCIA VALENCIA Y ANGELICA MARIA GRANJA DELGADO, NANCY MIREYA BARBOSA REINA."/>
    <s v="1016004563, 24336936 y 52475167"/>
    <s v="FONDO NACIONAL DEL AHORRO Y OPTIMIZAR"/>
    <s v="QUE SE DECLARE QUE OPTIMIZAR INCUMPLIÓ CON EL PAGO CORRESPONDIENTE A LAS CESANTÍAS, PRIMA DE SERVICIOS, VACACIONES Y QUE SE DECLARE QUE EL FONDO NACIONAL DEL AHORRO ES SOLIDARIAMENTE RESPONSABLE."/>
    <s v="COMJURIDICA"/>
    <n v="14754340"/>
    <n v="14754340"/>
    <x v="0"/>
    <x v="1"/>
    <s v="EL 31 DE ENERO SE SURTE AUDIENCIA DE CONCILIACIÓN Y SE DECLARA PROBADA LA EXCEPCIÓN SOLICITADA POR LIBERTY, TENDIENTE A LLAMAR AL PROCESO A CONFIANZA, RAZÓN POR LA CUAL SE SUSPENDE LA AUDIENCIA Y SE LE ORDENA A LIBERTY NOTIFICAR A LA ASEGURADORA CONFIANZA / EL 21 DE MAYO DE 2018 AL DESPACHO                                                                                                                                    22/08/2019 AL DESPACHO                                                                                                                                                                                                                                                                                                                                                                                                                                                                                                                                                                                                                                                                                                                                                                                                                                                                                                                                                                                                                                                                                                                                                                                                                                                                                                                                                                                                                                                                                                                                                                                                                                                                                                                                                                                                                                                                                                                                                                                                                                                                                                                                                                                                                                                                                                             "/>
    <s v="AUDIENCIA DE CONCILIACION"/>
    <d v="2019-08-22T00:00:00"/>
    <m/>
  </r>
  <r>
    <n v="170"/>
    <n v="212"/>
    <n v="969534"/>
    <s v="11001310501520160034600"/>
    <d v="2017-02-10T00:00:00"/>
    <d v="2016-08-29T00:00:00"/>
    <n v="212"/>
    <s v="BOGOTÁ"/>
    <s v="JUZGADO QUINCE LABORAL DEL CIRCUITO"/>
    <x v="4"/>
    <s v="ORDINARIO LABORAL"/>
    <s v="MARIA ORFA PULIDO HERRERA"/>
    <n v="40013848"/>
    <s v="FONDO NACIONAL DEL AHORRO Y OTROS"/>
    <s v="Que se declare la existencia de un contrato de trabajo (Articulos  23 y 24 CST)  entre el actor y el FONDO NACIONAL DEL AHORRO,. Pago de salarios  prestaciones de ley  y  de los  benéficos extralegales"/>
    <s v="COMJURIDICA"/>
    <n v="14754340"/>
    <n v="14754340"/>
    <x v="0"/>
    <x v="1"/>
    <s v="EL 03 DE MAYO DE 2018 AUTO OBEDÉZCASE Y CÚMPLASE ORDENA VINCULAR LITIS CONSORTES ; EL  26 DE JULIO DE 18 DILIGENCIA DE NOTIFICACIÓN PERSONAL (ACTA) ACTIVOS SAS                                                                                                                                   12/08/2019 AUTO DE TRÁMITE_x000a_SE DESIGNA CURADOR AD - LITEM                                                                                 03/12/2019 AL DESPACHO                                                                                                                                                                                                                                                                                                                                                                                                                                                                                                                                                                                                                                                                                                                                                                                                                                                                                                                                                                                                                                                                                                                                                                                                                                                                                                                                                                                                                                                                                                                                                                                                                                                                                                                                                                                                                          17/02/2020 AL DESPACHO                                                                                                                                                                                                                                                                                                                                                                                                                                                                                   "/>
    <s v="OTROS"/>
    <d v="2020-02-27T00:00:00"/>
    <m/>
  </r>
  <r>
    <n v="171"/>
    <n v="213"/>
    <n v="1145565"/>
    <s v="11001310501020160067100"/>
    <d v="2017-02-10T00:00:00"/>
    <d v="2016-11-08T00:00:00"/>
    <n v="213"/>
    <s v="BOGOTÁ"/>
    <s v="JUZGADO DECIMO LABORAL DEL CIRCUITO"/>
    <x v="4"/>
    <s v="ORDINARIO LABORAL"/>
    <s v="JAIRO YESID LOPEZ BOLIVAR, DIDIER MORALES QUINTANA Y MARCOS DANIEL PEREZ ARTURO"/>
    <n v="79359279"/>
    <s v="FONDO NACIONAL DEL AHORRO Y OPTIMIZAR"/>
    <s v="QUE SE DECLARE QUE OPTIMIZAR INCUMPLIÓ CON EL PAGO CORRESPONDIENTE A LAS CESANTÍAS, PRIMA DE SERVICIOS, VACACIONES Y QUE SE DECLARE QUE EL FONDO NACIONAL DEL AHORRO ES SOLIDARIAMENTE RESPONSABLE."/>
    <s v="COMJURIDICA"/>
    <n v="14754340"/>
    <n v="14754340"/>
    <x v="0"/>
    <x v="1"/>
    <s v="EL 09-JUL-18 AUTO FIJA FECHA AUDIENCIA PARA EL  11-10-2018 A LAS 9 AM; EL 25-JUL-18 RESPUESTA CUESTIONARIO ESCRITO ALLEGADO POR REPRESENTANTE LEGAL DEL F.N.A                                                                                                                                   04/07/2019 AL DESPACHO                                                                                                                                                                                                                                                                                                                                                                                                                                                                                                                                                                                                                                                                                                                                                                                                                                                                                                                                                                                                                                                                                                                                                                                                                                                                                                                                                                                                                                                                                                                                                                                                                                                                                                                                                                                                                                                                                                                                                                                                                                                                                                                                                                                                                                                                                                             "/>
    <s v="PRIMERA INSTANCIA"/>
    <d v="2019-07-04T00:00:00"/>
    <m/>
  </r>
  <r>
    <n v="172"/>
    <n v="214"/>
    <n v="984509"/>
    <s v="70001310500120160037800"/>
    <d v="2017-02-17T00:00:00"/>
    <d v="2016-11-08T00:00:00"/>
    <n v="214"/>
    <s v="SINCELEJO"/>
    <s v="TRIBUNAL SUPERIOR DEL DISTRITO JUDICIAL"/>
    <x v="4"/>
    <s v="ORDINARIO LABORAL"/>
    <s v="EFRAIN GÓMEZ MARTÍNEZ"/>
    <n v="1102799502"/>
    <s v="FONDO NACIONAL DEL AHORRO Y TEMPORALES UNO A"/>
    <s v="Que se declare la existencia de un contrato de trabajo (Articulos  23 y 24 CST)  entre el actor y el FONDO NACIONAL DEL AHORRO,. Pago de salarios  prestaciones de ley  y  de los  benéficos extralegales"/>
    <s v="COMJURIDICA"/>
    <n v="236623139"/>
    <n v="8740398"/>
    <x v="0"/>
    <x v="1"/>
    <s v="SENTENCIA DE PRIMERA INSTANCIA DESFAVORABLE. APELADA LA DECISIÓN.                                                                                                                                   PROCESO EN APELACIÓN DE SENTENCIA.MAGISTARADA MARTIRAQUEL RODELO-- LIBRO 25 - FOLIO 503                                                                                                                                                                                                                                                                                                                                                                                                                                                                                                                                                                                                                                                                                                                                                                                                                                                                                                                                                                                                                                                                                                                                                                                                                                                                                                                                                                                                                                                                                                                                                                                                                                                                                                                                                                                                                                                                                                                                                                                                                                                                                                                                                                                                                                                                                                             "/>
    <s v="SEGUNDA INSTANCIA"/>
    <d v="2018-08-13T00:00:00"/>
    <m/>
  </r>
  <r>
    <n v="173"/>
    <n v="215"/>
    <n v="984508"/>
    <s v="70001310500120160037900"/>
    <d v="2017-02-17T00:00:00"/>
    <d v="2016-11-08T00:00:00"/>
    <n v="215"/>
    <s v="SINCELEJO"/>
    <s v="TRIBUNAL SUPERIOR DEL DISTRITO JUDICIAL"/>
    <x v="4"/>
    <s v="ORDINARIO LABORAL"/>
    <s v="ESCARLY PATRICIA OSPINO"/>
    <n v="50879502"/>
    <s v="FONDO NACIONAL DEL AHORRO Y TEMPORALES UNO A"/>
    <s v="Que se declare la existencia de un contrato de trabajo (Articulos  23 y 24 CST)  entre el actor y el FONDO NACIONAL DEL AHORRO,. Pago de salarios  prestaciones de ley  y  de los  benéficos extralegales"/>
    <s v="COMJURIDICA"/>
    <n v="284533860"/>
    <n v="18378692.350000001"/>
    <x v="0"/>
    <x v="1"/>
    <s v="FALLO DE PRIMERA INSTANCIA DESFAVORABLE, SENTENCIA APELADA._x000a_PROCESO EN APELACIÓN DE SENTENCIA.MAGISTARADA MARTIRAQUEL RODELO-- LIBRO 26 - FOLIO 299                                                                                                                                                                                                                                                                                                                                                                                                                                                                                                                                                                                                                                                                                                                                                                                                                                                                                                                                                                                                                                                                                                                                                                                                                                                                                                                                                                                                                                                                                                                                                                                                                                                                                                                                                                                                                                                                                                                                                                                                                                                                                                                                                                                                                                                                                                             "/>
    <s v="SEGUNDA INSTANCIA"/>
    <d v="2019-06-14T00:00:00"/>
    <m/>
  </r>
  <r>
    <n v="174"/>
    <n v="216"/>
    <n v="972825"/>
    <s v="70001310500320160021000"/>
    <d v="2017-02-17T00:00:00"/>
    <d v="2016-09-19T00:00:00"/>
    <n v="216"/>
    <s v="SINCELEJO"/>
    <s v="JUZGADO TERCERO LABORAL DEL CIRCUITO"/>
    <x v="4"/>
    <s v="ORDINARIO LABORAL"/>
    <s v="ELCY DEL CARMEN MARTELO BANDA"/>
    <n v="40987063"/>
    <s v="FONDO NACIONAL DEL AHORRO Y OTROS"/>
    <s v="Que se declare la existencia de un contrato de trabajo (Articulos  23 y 24 CST)  entre el actor y el FONDO NACIONAL DEL AHORRO,. Pago de salarios  prestaciones de ley  y  de los  benéficos extralegales"/>
    <s v="COMJURIDICA"/>
    <n v="14754340"/>
    <n v="14754340"/>
    <x v="0"/>
    <x v="1"/>
    <s v="13/06/2018: AUTO DESIGNA CURADOR AD-LITEM A LA DEMANDADA REPRESENTACIONES E INVERSIONES ELITE.                                                                                                                                   (19/09/2016) ADMISIÓN- (24/02/2017) CONTESTACIÓN DEL FONDO- (05/09/2017): DESIGNA CURADOR A INTERNACIONAL DE NEGOCIOS- (13/07/2018): DESIGNA CURADOR A REPRESENTACIONES E INVERSIONES                                                                                                                                                                                                                                                                                                                                                                                                                                                                                                                                                                                                                                                                                                                                                                                                                                                                                                                                                                                                                                                                                                                                                                                                                                                                                                                                                                                                                                                                                                                                                                                                                                                                                                                                                                                                                                                                                                                                                                                                                                                                                                                                                                                                                                                                                                              "/>
    <s v="OTROS"/>
    <d v="2018-06-13T00:00:00"/>
    <m/>
  </r>
  <r>
    <n v="175"/>
    <n v="217"/>
    <n v="975521"/>
    <s v="11001310502120160051500"/>
    <d v="2017-02-28T00:00:00"/>
    <d v="2017-01-27T00:00:00"/>
    <n v="217"/>
    <s v="BOGOTÁ"/>
    <s v="TRIBUNAL SUPERIOR DE BOGOTA - SALA LABORAL"/>
    <x v="4"/>
    <s v="ORDINARIO LABORAL"/>
    <s v="GEORGINA NIÑO CÓRDOBA"/>
    <n v="41448960"/>
    <s v="FONDO NACIONAL DEL AHORRO  Y TEMPORALES UNO A"/>
    <s v="Que se declare la existencia de un contrato de trabajo (Articulos  23 y 24 CST)  entre el actor y el FONDO NACIONAL DEL AHORRO,. Pago de salarios  prestaciones de ley  y  de los  benéficos extralegales"/>
    <s v="COMJURIDICA"/>
    <n v="42145382"/>
    <n v="76463155"/>
    <x v="0"/>
    <x v="1"/>
    <s v="EL 19-JUN-18 AUTO FIJA FECHA AUDIENCIA  CITA A LAS PARTES PARA EL DIA QUINCE DE NOVIEMBRE, A LAS 2:30 P.M.                                                                                                                                   10/09/2019 AUTO FIJA FECHA AUDIENCIA Y/O DILIGENCIA FIJA FECHA PARA AUDIENCIA EL 12 DE FEBRERO DE 2020 A LAS 10.30 A.M.                                                                                                                                                                                                                                                                                                                                                                                                                                                                                                                                                                                                                                                                                                                                                                                                                                                                                                                                                                                                                                                                                                                                                                                                                                                                                                                                                                                                                                                                                                                                                                                                                                                                                                                                                                                                                          19/02/2020 FONDO NACIONAL DEL AHORRO ALLEGA RESPUESTA A CUESTIONARIO DE LIBERTY SEGUROS S.A.                                                                                                                                                                                                                                                                                                                                                                                                                                                                                   12/03/2020 AUTO QUE ADMITE RECURSO DE APELACION"/>
    <s v="AUDIENCIA DE CONCILIACION"/>
    <d v="2020-02-27T00:00:00"/>
    <m/>
  </r>
  <r>
    <n v="176"/>
    <n v="218"/>
    <n v="980346"/>
    <s v="11001310503520160037500"/>
    <d v="2017-02-28T00:00:00"/>
    <d v="2016-08-23T00:00:00"/>
    <n v="218"/>
    <s v="BOGOTÁ"/>
    <s v="JUZGADO TREINTA Y CINCO LABORAL DEL CIRCUITO DE BOGOTÁ"/>
    <x v="4"/>
    <s v="ORDINARIO LABORAL"/>
    <s v="CARMEN JEANINE PIMIENTA SIERRA, DANY PINO BEJARANO Y GLORIA ESTELLA ESCOBAR HERNANDEZ"/>
    <n v="63553296"/>
    <s v="FONDO NACIONAL DEL AHORRO Y OPTIMIZAR"/>
    <s v="QUE SE DECLARE QUE OPTIMIZAR INCUMPLIÓ CON EL PAGO CORRESPONDIENTE A LAS CESANTÍAS, PRIMA DE SERVICIOS, VACACIONES Y QUE SE DECLARE QUE EL FONDO NACIONAL DEL AHORRO ES SOLIDARIAMENTE RESPONSABLE."/>
    <s v="COMJURIDICA"/>
    <n v="14754340"/>
    <n v="14754340"/>
    <x v="0"/>
    <x v="1"/>
    <s v="EL 19-JUN-18 AUTO INTERLOCUTORIO EN AUDIENCIA EL TRIBUNAL CONFIRMA LA PROVIDENCIA OBJETO D E APELACION PROFERIDA POR EL JUZGADO 35 LABORAL DICTADA EN AUDIENCIA DEL 18 DE ABRIL DE 2018.EL 03-JUL-18        AL DESPACHO DEL JUZGADO                                                                                                                                   11/09/2019 AUTO FIJA FECHA AUDIENCIA Y/O DILIGENCIA_x000a_PONE EN CONOCIMIENTO DOCUMENTAL                                                                   RECONOCE PERSONERÍA                                                                                            SEÑALA FECHA DE AUDIENCIA PARA EL 07 DE NOVIEMBRE DE 2019 A LAS 11:00AM                                                                                                                         07/11/2019 SENTENCIA PROFERIDA EN AUDIENCIA CONDENATORIA//CONCEDE RECURSO DE APELACIÓN                                                                                       19/11/2019 AL DESPACHO POR REPARTO                                                                                                                                                                                                                                                                                                                                                                                                                                                                                                                16/01/2020 AUTO QUE ADMITE RECURSO                                                                                                                                                                                                                                                                         22/01/2020 AL DESPACHO                                                                                                                                                                                                                                                                                                                                                                                                                                                                                                                                                                                                                                                                                                                                                                                                                                                                                                                                                                                                                                                                                                                                                                                                                                                                                                                                                                                                                                                                                                                    "/>
    <s v="OTROS"/>
    <d v="2020-01-22T00:00:00"/>
    <m/>
  </r>
  <r>
    <n v="177"/>
    <n v="219"/>
    <n v="981117"/>
    <s v="13001310500820160056000"/>
    <d v="2017-03-14T00:00:00"/>
    <d v="2017-02-07T00:00:00"/>
    <n v="219"/>
    <s v="CARTAGENA"/>
    <s v="TRIBUNAL SUPERIOR DE CARTAGENA"/>
    <x v="4"/>
    <s v="ORDINARIO LABORAL"/>
    <s v="LORENA RANGEL CAÑAS"/>
    <n v="1047367786"/>
    <s v="FONDO NACIONAL DEL AHORRO, OPTIMIZAR Y TEMPORALES UNO A"/>
    <s v="QUE SE DECLARE LA EXISTENCIA DE UN CONTRATO DE TRABAJO REALIDAD Y QUE SE CANCELE LAS PRESTACIONES SOCIALES CORRESPONDIENTES, SOLIDARIAMENTE ENTRE EL FONDO NACIONAL DEL AHORRO Y LAS TEMPORALES OOPTIMIZAR Y TEMPORALES UNO A BGOTA."/>
    <s v="COMJURIDICA"/>
    <n v="50000000"/>
    <n v="50000000"/>
    <x v="0"/>
    <x v="1"/>
    <s v="SENTENCIA DE PRIMERA INSTANCIA DESFAVORABLE,  APELADA TRIBUNAL SUPERIOR DE CARTAGENA. EL FNA CANCELA LA SUMA DE $6.699.700 POR CONCEPTO DE PRESTACIONES SOCIALES                                                                                                                                   23/10/2019 ESTADO NO. 185 DEL 23 DE OCTUBRE DE 2019 SE NOTIFICA AUTO DE FECHA 21 DE OCTUBRE DE 2019: RECONOZCASE PERSONERIA PARA ACTUAR A LA DRA. ANGIE NATALY FLOREZ GUZMAN COMO APODERADA SUSTITUTA DE LA DEMANDADA FONDO NACIONAL DEL AHORRO.                                                                                                                                                                                                                                                                                                                                                                                                                                                                                                                                                                                                                                                                                                                                                                                                                                                                                                                                                                                                                                                                                                                                                                                                                                                                                                                                                                                                                                                                                                                                                                                                                                                                                                                                                                                                                          19/02/2020 AUTO ADMITIENDO RENUNCIA                                                                                                                                                                                                                                                                                                                                                                                                                                                                                   "/>
    <s v="OTROS"/>
    <d v="2020-02-27T00:00:00"/>
    <m/>
  </r>
  <r>
    <n v="178"/>
    <n v="220"/>
    <n v="1146510"/>
    <s v="25307310500120160026200"/>
    <d v="2017-03-14T00:00:00"/>
    <d v="2017-02-07T00:00:00"/>
    <n v="220"/>
    <s v="GIRARDOT"/>
    <s v="JUZGADO UNICO LABORAL DEL CIRCUITO"/>
    <x v="4"/>
    <s v="ORDINARIO LABORAL"/>
    <s v="JORGE OSWALDO GAMBOA ROJAS"/>
    <n v="1070591576"/>
    <s v="FONDO NACIONAL DEL AHORRO Y OPTIMIZAR"/>
    <s v="QUE SE DECLARE QUE LOS CONTRATOS CELEBRADOS ENTRE EL DEMANDANTE Y LAS TEMPORALES FUE UN CONTRATO APARENTE, Y QUE SE CONDENE SOLIDARIAMENTE A PAGAR LOS REAJUSTES CORRESPONDIENTES A PRESTACINES SOCIALES."/>
    <s v="COMJURIDICA"/>
    <n v="13789100"/>
    <n v="13789100"/>
    <x v="0"/>
    <x v="1"/>
    <s v="DENTRO DEL PROCESO SE RADICÓ PODER PARA ACTUAR. SE ENCUENTRA A DESPACHO PARA RESOLVER LO PERTINENTE.                                                                                                                                    10/10/2019 SE FIJA FECHA DE AUDIENCIA INICIAL PARA EL DIA 18 DE DICIEMBRE A LAS 10:00 AM                                                                                                                                                                                                                                                                                                                                                                                                                                                                                                                                                                                                                                                                                                                                                                                                                                                                                                                                                                                                                                                                                                                                                                                                                                                                                                                                                                                                                                                                                                                                                                                                                                                                                                                                                                                                                                                                                                                                                                                                                                                                                                                                                                                                                                                                                                              "/>
    <s v="AUDIENCIA DE CONCILIACION"/>
    <d v="2019-10-10T00:00:00"/>
    <m/>
  </r>
  <r>
    <n v="179"/>
    <n v="221"/>
    <s v="FALTA INCLUIR EN EKOGUI"/>
    <s v="11001400307220170007800"/>
    <d v="2017-03-14T00:00:00"/>
    <d v="2017-02-20T00:00:00"/>
    <n v="221"/>
    <s v="BOGOTÁ"/>
    <s v="JUZGADO SETENTA Y DOS CIVIL MUNICIPAL"/>
    <x v="0"/>
    <s v="VERBAL MENOR CUANTIA"/>
    <s v="FONDO NACIONAL DEL AHORRO"/>
    <n v="41649787"/>
    <s v="MERCEDES VARGAS NIÑO y NANCY LOPEZ GORDILLO"/>
    <s v="DECLARAR QUE EL FNA ES RESPONSABLE DEL INCUMPLIMIENRTO DE LAS OBLIGACIONES DERIVADAS DEL CONTRATO SEGÚN ESCRITURA 1620 DEL 5 DE NOVIEMBRE DEL 2013 NOTARIA UNICA DE LA CALEERA, QUE OBLIGUE A PAGAR LOS PERJUICIOS MATERIALES Y MORALES CAUSADOS Y CONDENA EN COSTAS"/>
    <s v="COMJURIDICA"/>
    <n v="620000"/>
    <n v="0"/>
    <x v="1"/>
    <x v="0"/>
    <s v="SENTENCIA FAVORABLE. _x000a_23/01/18 RECEPCIÓN EXPEDIENTE PROVENIENTE DEL JUZGADO 43 CIVIL DEL CIRCUITO DE BOGOTÁ_x000a_14/02/18 AUTO OBEDÉZCASE Y CÚMPLASE_x000a_20/03/18 AUTO APRUEBA LIQUIDACIÓN DE COSTAS_x000a_08/05/18 AUTO LIBRA MANDAMIENTO EJECUTIVO                                                                                                                                   24/10/2019 AL DESPACHO                                                                                         26/11/2019 AUTO RESUELVE SOLICITUD SE SOLICITA AL APODERADO DEL FONDO NACIONAL DEL AHORRO , ACREDITAR LA CALIDAD QUE OSTENTA                                                                                                                                                                                                                                                                                                                                                                                                                                                                                                                                                                                                                                                                                                                                                                                                                                                                                                                                                                                                                                                                                                                                                                                                                                                                                                                                                                                                                                                                                                                                                                                                                                                                                                                                                                                                                                                                                                                                                                                                                                                                                                                                                                                                                                                                                                             "/>
    <s v="FALLO DE PRIMERA INSTANCIA"/>
    <d v="2019-11-26T00:00:00"/>
    <m/>
  </r>
  <r>
    <n v="180"/>
    <n v="222"/>
    <s v="NO APLICA"/>
    <s v="11001600004920120092801"/>
    <d v="2017-03-14T00:00:00"/>
    <d v="2017-03-14T00:00:00"/>
    <n v="222"/>
    <s v="BOGOTÁ"/>
    <s v="CORTE SUPREMA DE JUSTICIA - SALA DE CASACIÓN PENAL"/>
    <x v="3"/>
    <s v="FALSEDAD DOCUMENTO PUBLICO"/>
    <s v="FONDO NACIONAL DEL AHORRO"/>
    <n v="79555710"/>
    <s v="MARIO NEL GIL CASAS "/>
    <s v="EL FNA PRESENTA DENUNCIA PENAL PARA QUE SE ADELANTE INVESTIGACÓN ACERA DEL RETIRO DE LAS CESANTÍAS DE JULIO CESAR DIAZ ALVARADO, SIENDO EL AUTO MARIO NEL GIL CASAS."/>
    <s v="COMJURIDICA"/>
    <n v="12999278"/>
    <n v="0"/>
    <x v="1"/>
    <x v="0"/>
    <s v="LA SALA PENAL DEL TIRBUNAL SUPERIOR DE BOGOTÁ REVOCÓ PARCIALMENTE EL FALLO DE PRIMERA INSTANCIA, CONFIRMANDO LA CONDENA POR EL DELITO DE HURTO Y FALSEDAD EN DOCUMENTO PRIVADO Y REVOCANDO LA ABSOLUCIÓN POR EL DELITO DE FALSEDAD EN DOCUMENTO PÚBLICO Y LO CONDENÓ POR ESTE. POR SU PARTE, EL APODERADO DE LA DEFENSA PRESENTÓ DEMANDA DE CASACIÓN. EN CONSECUENCIA, SE REMITIÓ LA CARPETA AL DESPACHO DEL MG LUIS HERNÁNDEZ BARBOSA DE LA CORTE SUPREMA DE JUSTICIA._x000a_SE ENCUENTRA PENDIENTE DE RESOLVER EL RECURSO DE APELACIÓN INTERPUESTO POR LA FISCALÍA GENERAL DE LA NACIÓN ANTE EL TRIBUNAL SUPERIOR DE BOGOTÁ._x000a_DESDE EL 6 DE ABRIL DE 2018, EL PROCESO SE ENCUENTRA AL DESPACHO DE LA SALA DE CASACIÓN PENAL DE LA CORTE SUPREMA DE JUSTICIA._x000a_28/10/2019 AL DESPACHO INFORME SECRETARIAL                                                                                         25/11/2019 AUTO DE SUSTANCIACIÓN_x000a_TÉNGASE COMO APODERADA SUPLENTE A ÉRIKA ANDREA MARTÍNEZ MÁRQUEZ, IDENTIFICADA CON CÉDULA DE CIUDADANÍA 1.010.229.073 DE BOGOTÁ Y TARJETA PROFESIONAL N.° 326.019 DEL C. S DE LA J., NOMBRADA POR EL ABOGADO HÉCTOR MAURICIO MEDINA CASAS EN CALIDAD DE APODERADO ESPECIAL DEL FONDO NACIONAL DEL AHORRO -PRESUNTA VÍCTIMA- DENTRO DEL PROCESO DE LA REFERENCIA.                                                                                                                                    06/12/2019 SE LIBRAN TELEGRAMAS NO. 28653 AL 28655 DEL 6 DE DICIEMBRE DE 2019 COMUNICANDO AUTO QUE RECONOCE A LA DOCTORA LAURA CATALINA ANGULO PÁEZ COMO APODERADA DEL FONDO NACIONAL DE AHORRO, VÍCTIMA.                                                                                                                                                                                           13/12/2019 AL DESPACHO                                                                                                                                                                                                                                                                                                                                                                                                                                                                                                                                                                                                                                                                                                                                                                                                                                                                                                                                                                                                                                                                                                                                                                                                                                                                                                                                                                                                                                                                                                                                                                                                                                                                                                                                                                                                                                                                                                                                                                              "/>
    <s v="OTROS"/>
    <d v="2019-12-06T00:00:00"/>
    <m/>
  </r>
  <r>
    <n v="181"/>
    <n v="223"/>
    <n v="980375"/>
    <s v="11001310503920160063000"/>
    <d v="2017-03-14T00:00:00"/>
    <d v="2016-11-22T00:00:00"/>
    <n v="223"/>
    <s v="BOGOTÁ"/>
    <s v="TRIBUNAL SUPERIOR DE BOGOTA - SALA LABORAL"/>
    <x v="4"/>
    <s v="ORDINARIO LABORAL"/>
    <s v="DIANA CONSUELO MORA NIVIAYO"/>
    <n v="1019010956"/>
    <s v="FONDO NACIONAL DEL AHORRO Y OPTIMIZAR"/>
    <s v="QUE SE DECLARE QUE OPTIMIZAR INCUMPLIÓ CON EL PAGO CORRESPONDIENTE A LAS CESANTÍAS, PRIMA DE SERVICIOS, VACACIONES Y QUE SE DECLARE QUE EL FONDO NACIONAL DEL AHORRO ES SOLIDARIAMENTE RESPONSABLE."/>
    <s v="COMJURIDICA"/>
    <n v="14754340"/>
    <n v="14754340"/>
    <x v="0"/>
    <x v="1"/>
    <s v="EL 06-AGO-18 RECEPCIÓN MEMORIAL SE ALLEGA CONTESTACIÓN DE LA DEMANDA DE LIBERTY SEGUROS.                                                                                                                                    23/08/2019 AL DESPACHO                                                                                         14/11/2019 AUTO TIENE POR CONTESTADA LA DEMANDA, REQUIERE A CONFIANZA SA Y A LA SUPERSOCIEDADES, FIJA AUD ART 77 Y 80 CPTSS PARA EL 04 DE FEBRERO DE 2020 A LAS 02:30 PM                                                                                                                                                                                                                                                                                                                                                                                                                                                                                                                                                                                                                                                                                                                                                                                                                                                                                                                                                                                                                                                                                                                                                                                                                                                  04/02/2020 SENTENCIA PROFERIDA EN AUDIENCIA SE CONCEDE RECURSO DE APELACIÓN INTERPUESTO POR LA PARTE ACTORA, OPTIMIZAR Y CONFIANZA// SE ORDENA REMITIR EL EXPEDIENTE A TRIBUNAL SUPERIOR DE BOGOTÁ                                                                                                                                                                                                                                                                                                                                                                                                                                                                                                                                                                        19/02/2020 AUTO QUE ADMITE RECURSO                                                                                                                                                                                                                                                                                                                                                                                                                                                                                   "/>
    <s v="RECURSO EXTRAORDINARIO"/>
    <d v="2020-02-27T00:00:00"/>
    <m/>
  </r>
  <r>
    <n v="182"/>
    <n v="225"/>
    <n v="1041961"/>
    <s v="11001310501520170009200"/>
    <d v="2017-03-22T00:00:00"/>
    <d v="2017-03-06T00:00:00"/>
    <n v="225"/>
    <s v="BOGOTÁ"/>
    <s v="JUZGADO QUINCE LABORAL DEL CIRCUITO"/>
    <x v="4"/>
    <s v="ORDINARIO LABORAL"/>
    <s v="RAUL VERA"/>
    <n v="19308670"/>
    <s v="FONDO NACIONAL DEL AHORRO, OPTIMIZAR"/>
    <s v="QUE SE CONDENE AL FONDO NACIONAL DEL AHORRO A PAGAR LAS CESANTÍAS, INTERESES SOBRE CESANTÚAS, VACACIONES, PRIMA DE SERVICIOS, LA INDEXACIÓN, INDEXACIÓN MRATORIA, INDEMNIZACIÓN POR TERMINACIÓN UNILATERAL DEL CONTRATO SIN JUSTA CAUSA, ULTRA Y EXTRA PETITIA Y COSTAS DEL PROCESO."/>
    <s v="COMJURIDICA"/>
    <n v="36600000"/>
    <n v="36600000"/>
    <x v="0"/>
    <x v="1"/>
    <s v="EL 13-AGO-18 AUTO FIJA FECHA AUDIENCIA Y/O DILIGENCIA PARA EL DIA 25 DE SEPTIEMBRE /18 A LAS 2:30 PM ;                                                                                                                                   22/09/2019 AUTO REQUIERE A OPTIMIZAR EN LIQUIDACION                                                                       RECONOCE PERSONERIA --  ACEPTA RENUNCIA                                                                                                       18/11/2019 AL DESPACHO                                                                                                                                                                                                                                                                                                                                                                                                                                                                                                                                                                                                                                                                                                                                                                                                                                                                                                                                                                                                                                                                                                                                                                                                                                                  06/02/2020 AUTO REQUIERE_x000a_A LA PARTE DEMANDANTE // RECONOCE PERSONERIA                                                                                                                                                                                                                                                                                                                                                                                                                                                                                                                                                                                                                                                                                                                                                                                                                                                                                                                                                                                                                                                           "/>
    <s v="AUDIENCIA DE CONCILIACION"/>
    <d v="2020-02-10T00:00:00"/>
    <m/>
  </r>
  <r>
    <n v="183"/>
    <n v="226"/>
    <n v="994575"/>
    <s v="23001310500320170003600"/>
    <d v="2017-03-22T00:00:00"/>
    <d v="2017-02-22T00:00:00"/>
    <n v="226"/>
    <s v="MONTERÍA "/>
    <s v="JUZGADO TERCERO LABORAL DEL CIRCUITO"/>
    <x v="4"/>
    <s v="ORDINARIO LABORAL"/>
    <s v="GABRIEL EDUARDO MENDEZ PINEDA"/>
    <n v="10784783"/>
    <s v="FONDO NACIONAL DEL AHORRO, OPTIMIZAR Y OTRAS TEMPORALES"/>
    <s v="Que se declare la existencia de un contrato de trabajo (Articulos  23 y 24 CST)  entre el actor y el FONDO NACIONAL DEL AHORRO,. Pago de salarios  prestaciones de ley  y  de los  benéficos extralegales"/>
    <s v="COMJURIDICA"/>
    <n v="85000000"/>
    <n v="85000000"/>
    <x v="0"/>
    <x v="1"/>
    <s v="27/06/2018: AUTO FIJA NUEVA FECHA DE AUDIENCIA DE TRÁMITE Y JUZGAMIENTO PARA EL DÍA 17 DE AGOSTO DE 2018 A LAS 9:00AM.                                                                                                                                   PROCESO AL DESPACHO DEL TRIBUNAL - SALA LABORAL PARA RESOLVER APELACIÓN DE SENTENCIA ADVERSA AL FONDO. M.P: ALVAREZ CAES- LIBRO 18 FOLIO 417                                                                                                                                                                                                                                                                                                                                                                                                                                                                                                                                                                                                                                                                                                                                                                                                                                                                                                                                                                                                                                                                                                                                                                                                                                                                                                                                                                                                                                                                                                                                                                                                                                                                                                                                                                                                                                                                                                                                                                                                                                           28/02/2020 SE CONCEDE EL RECURSO DE CASACIÓN                                                                                                                                                                                                                                                                  "/>
    <s v="SEGUNDA INSTANCIA"/>
    <d v="2020-03-17T00:00:00"/>
    <m/>
  </r>
  <r>
    <n v="184"/>
    <n v="227"/>
    <n v="998826"/>
    <s v="08001310501520160044800"/>
    <d v="2017-03-22T00:00:00"/>
    <d v="2016-11-21T00:00:00"/>
    <n v="227"/>
    <s v="BARRANQUILLA"/>
    <s v="JUZGADO QUINCE LABORAL DEL CIRCUITO"/>
    <x v="4"/>
    <s v="ORDINARIO LABORAL"/>
    <s v="OCTAVIO ENRIQUE JIMENEZ OSSA"/>
    <n v="72222013"/>
    <s v="FONDO NACIONAL DEL AHORRO, TEMPORALES UNO Y OPTIMIZAR"/>
    <s v="Que se declare la existencia de un contrato de trabajo (Articulos  23 y 24 CST)  entre el actor y el FONDO NACIONAL DEL AHORRO,. Pago de salarios  prestaciones de ley  y  de los  benéficos extralegales"/>
    <s v="COMJURIDICA"/>
    <n v="135000000"/>
    <n v="135000000"/>
    <x v="0"/>
    <x v="1"/>
    <s v="SE FIJA EL 26 DE SEPTIEMBRE DE 2018 A LAS 02:00 P.M. COMO FECHA PARA CELEBRAR LA AUDIENCIA DE CONCILIACIÓN, DESEICÓN DE EXCEPCIONES PREVIAS, SANEAMIENTO, FIJACIÓN DE LITIGIO Y SI FUERA EL CASO TRÁMITE Y JUZGAMIENTO.                                                                                                                                   PROCESO CON SENTENCIA ADVERSA AL FONDO. FUE APELADA Y PASÓ A LA SAL LABORAL DEL TRIBUNAL SUPERIOR DE BARRANQUILLA - MP-NORA MENDEZ-63.988                                                                                                                                                                                                                                                                                                                                                                                                                                                                                                                                                                                                                                                                                                                                                                                                                                                                                                                                                                                                                                                                                                                                                                                                                                                                                                                                                                                                                                                                                                                                                                                                                                                                                                                                                                                                                                                                                                                                                                                                                                                                                                                                                                                                                                                                                                             "/>
    <s v="AUDIENCIA DE JUZGAMIENTO"/>
    <d v="2018-09-26T00:00:00"/>
    <m/>
  </r>
  <r>
    <n v="185"/>
    <n v="228"/>
    <n v="1382917"/>
    <s v="76111400300320160049100"/>
    <d v="2017-03-22T00:00:00"/>
    <d v="2017-02-07T00:00:00"/>
    <n v="228"/>
    <s v="BUGA"/>
    <s v="JUZGADO TERCERO CIVIL MUNICIPAL"/>
    <x v="0"/>
    <s v="VERBAL ENRIQUECIMIENTO SIN CAUSA"/>
    <s v="FONDO NACIONAL DEL AHORRO"/>
    <n v="14885023"/>
    <s v="FNA-CARLOS ALFONSO PAZMIN JARAMILLO"/>
    <s v="QUE SE DECLARE QUE EL DEMANDADO SE HA ENRIQUECIDO  SIN CAUSA, POR NO HABER CANCELADO LA OBLIGACIÓN HIPOTECARIA  CONSAGRADA EN EL CONTRATO DE MUTO CELEBRADO CON EL FNA."/>
    <s v="COMJURIDICA"/>
    <n v="60000000"/>
    <n v="0"/>
    <x v="1"/>
    <x v="0"/>
    <s v="AUDIENCIA DE CONCILIACIÓN DEMANDA DE RECONVENCIÓN DE CARLOS ALFONSO PAZMIN JARAMILLO CONTRA EL FNA- DENTRO DEL PROCESO VERBAL DE ENRIQUCIMIENTO SIN JUSTA CAUSA.                                                                                                                                   12/06/2019 ACTA AUDIENCIA CELEBRACION AUDIENCIA INICIAL                                                                                     05/11/2019 AUTO RESUELVE RENUNCIA PODER SE ACEPTA RENUNCIA DE PODER PRESENTADA POR EL APODERADO JUDICIAL DEL EXTREMO DEMANDANTE. SE REQUIERE A LA PARTE DEMANDANTE PARA QUE DESIGNE NUEVO APODERADO.                                                                                                                                                                                                                                                                                                                                                                                                                                                                                                                                                                                                                                                                                                                                                                                                                                                                                                                                                                                                                                                                                                                                                                                                                                                                                                                                                                                                                                                                                                                                                                                                                                                                                                                                                                                                                                                                                                                                                                                                                                                                                                                                                                                                                                                                                                             "/>
    <s v="AUDIENCIA DE CONCILIACION"/>
    <d v="2019-06-12T00:00:00"/>
    <m/>
  </r>
  <r>
    <n v="186"/>
    <n v="229"/>
    <n v="2130625"/>
    <s v="76834204100502016040300"/>
    <d v="2017-03-22T00:00:00"/>
    <d v="2017-03-22T00:00:00"/>
    <n v="229"/>
    <s v="TULUA"/>
    <s v="JUZGADO QUINTO CIVIL MUNICIPAL"/>
    <x v="0"/>
    <s v="VERBALENRIQUECIMIENTO SIN CAUSA"/>
    <s v="FONDO NACIONAL DEL AHORRO"/>
    <n v="8546936"/>
    <s v="FNA-HANS ALEXANDER GONZALEZ TUBERQUIA"/>
    <s v="QUE SE DECLARE QUE EL DEMANDADO SE HA ENRIQUECIDO  SIN CAUSA, POR NO HABER CANCELADO LA OBLIGACIÓN HIPOTECARIA  CONSAGRADA EN EL CONTRATO DE MUTO CELEBRADO CON EL FNA."/>
    <s v="COMJURIDICA"/>
    <n v="90000000"/>
    <n v="0"/>
    <x v="1"/>
    <x v="0"/>
    <s v="ESTADO 18/01/2017 AUTO ADMITE DEMANDA                                                                                                                                  15/03/2019 AUTO TIENE CONTESTADA LA DEMANDA POR LA CURADORA AD LITEM-AL DESPACHO PARA SENTENCIA                                                                                                                                                                                                                                                                                                                                                                                                                                                                                                                                                                                                                                                                                                                                                                                                                                                                                                                                                                                                                                                                                                                                                                                                                                                                                                                                                                                                                                                                                                                                                                                                                                                                                                                                                                                                                                                                                                                                                                                                                                                                                                                                                                                                                                                                                                             "/>
    <s v="AUTO ADMISORIO DE LA DEMANDA"/>
    <d v="2019-03-15T00:00:00"/>
    <m/>
  </r>
  <r>
    <n v="187"/>
    <n v="231"/>
    <n v="994565"/>
    <s v="11001310502020160050200"/>
    <d v="2017-03-31T00:00:00"/>
    <d v="2017-03-01T00:00:00"/>
    <n v="231"/>
    <s v="BOGOTÁ"/>
    <s v="TRIBUNAL SUPERIOR DE BOGOTA - SALA LABORAL"/>
    <x v="4"/>
    <s v="ORDINARIO LABORAL"/>
    <s v="ELIZABETH CASTRO BECERRA, OSCAR ALBERTO REY BERNAL Y SHIRLIE SERRATO MARTINEZ. "/>
    <s v="41573284, 79694793 Y 40397250"/>
    <s v="FONDO NACIONAL DEL AHORRO Y OPTIMIZAR"/>
    <s v="QUE SE DECLARE QUE OPTIMIZAR INCUMPLIÓ CON EL PAGO CORRESPONDIENTE A LAS CESANTÍAS, PRIMA DE SERVICIOS, VACACIONES Y QUE SE DECLARE QUE EL FONDO NACIONAL DEL AHORRO ES SOLIDARIAMENTE RESPONSABLE."/>
    <s v="COMJURIDICA"/>
    <n v="14754340"/>
    <n v="14754340"/>
    <x v="0"/>
    <x v="1"/>
    <s v="EL 19-JUN-18 AUTO ORDENA COMISIÓN UNA VEZ SE TRAMITEN LOS DESPACHOS COMISORIOS, ENTREN LAS DILIGENCIAS AL DESPACHO PARA LO QUE EN DERECHO CORRESPONDA                                                                                                                                   10/10/2019 AL DESPACHO                                                                                              14/11/2019 AUTO FIJA FECHA PARA AUDIENCIA DE FALLO INCORPORA DESPACHO COMISORIO                                                                                                                    CITA A DILIGENCIA ART 80 CPT EL DIA JUEVES 20 DE FEBRERO DE 2020 A LA HORA DE LAS 2:15 PM.                                                                                                                                                                                                                                                                                                                                                                                                                                                                                                                                                                                                                                                                                                                                                                                                                                                                                                                                                                                                                                                                                                                                                                                                                                                                                                                                                                                                                                                                                                                                                                                                                                                                                                                                                                                                                                                                                                                                                                                                                                                                                                                                                                                                                                                                                                                  "/>
    <s v="AUDIENCIA DE JUZGAMIENTO"/>
    <d v="2019-11-14T00:00:00"/>
    <m/>
  </r>
  <r>
    <n v="188"/>
    <n v="232"/>
    <s v="FALTA INCLUIR EN EKOGUI"/>
    <s v="11001310300620170008500"/>
    <d v="2017-03-31T00:00:00"/>
    <d v="2017-03-16T00:00:00"/>
    <n v="232"/>
    <s v="BOGOTÁ"/>
    <s v="JUZGADO SEXTO CIVIL DEL CIRCUITO"/>
    <x v="0"/>
    <s v="DECLARATIVO"/>
    <s v="ROSENDA PÉREZ LÓPEZ"/>
    <n v="41571254"/>
    <s v="FONDO NACIONAL DEL AHORRO"/>
    <s v="COBRO DE COSTAS A FAVOR DEL FNA, POR TERMINACION DEL PROCESO EN CONTRA A FAVOR DE LA ENTIDAD."/>
    <s v="COMJURIDICA"/>
    <n v="5738000"/>
    <n v="0"/>
    <x v="1"/>
    <x v="0"/>
    <s v="27/06/2017 SEÑALA EL 18 DE SEPTIEMBRE DE 2017, HORA 10:00 A.M. AUDIENCIA ART. 372 CGP_x000a_09/03/18 AUTO INADMITE SOLICITUD DE EJECUCIÓN DE COSTAS_x000a_02/04/18 AUTO RECHAZA DEMANDA Y ORDENA DEVOLVER DEMANDA A QUIEN PRESENTA_x000a_16/04/18 OFICIO DE COMPENSACIÓN_x000a_18/06/18 ARCHIVO DEFINITIVO PAQUETE 465_x000a_26/02/2019 AUTO LIBRA MANDAMIENTO EJECUTIVO                                                              28/10/2019 AL DESPACHO                                                                                                                  20/11/2019 AUTO REQUIERE - LEY 1194/2008 ART. 317 CGP                                                                                                                                                                                                                                                                                                                                                                                                                                                                                                                                                                                                                                                                                                                                                                                                                                                                                                                                                                                                                                                                                                                                                                                                                                                                                                                                                                                                                                                                                                                                                                                                                                                                                                                                                                                                                                                                                                                                                                                                                                                                                                                                                                                                                                                                                                             "/>
    <s v="OTROS"/>
    <d v="2019-11-20T00:00:00"/>
    <m/>
  </r>
  <r>
    <n v="189"/>
    <n v="233"/>
    <n v="992154"/>
    <s v="11001310501620160032900"/>
    <d v="2017-03-31T00:00:00"/>
    <d v="2017-03-17T00:00:00"/>
    <n v="233"/>
    <s v="BOGOTÁ"/>
    <s v="JUZGADO DIECISEIS LABORAL DEL CIRCUITO"/>
    <x v="4"/>
    <s v="ORDINARIO LABORAL DE UNICA INSTANCIA"/>
    <s v="LUIS EDUARDO ECHEVERRY VALENCIA, ANDREA FRANCINI MUÑOZ PIMIENTO Y MARIANA RESTREPO BEDOYA"/>
    <s v="94268551, 63501433 Y 1010034271"/>
    <s v="FONDO NACIONAL DEL AHORRO Y OPTIMIZAR"/>
    <s v="QUE SE DECLARE QUE OPTIMIZAR INCUMPLIÓ CON EL PAGO CORRESPONDIENTE A LAS CESANTÍAS, PRIMA DE SERVICIOS, VACACIONES Y QUE SE DECLARE QUE EL FONDO NACIONAL DEL AHORRO ES SOLIDARIAMENTE RESPONSABLE."/>
    <s v="COMJURIDICA"/>
    <n v="14754340"/>
    <n v="14754340"/>
    <x v="0"/>
    <x v="1"/>
    <s v="SE FIJA FECHA PARA EL DÍA DIECISEIS (16) DE NOVIEMBRE DE DOS MIL DIECIOCHO (2018) A LA HORA DE LAS ONCE DE LA MAÑANA (11:00 A.M.),                                                                                                                                   27/09/2019 AL DESPACHO CON DESPACHOS COMISORIOS Y PODER                                                                                                                                                                                                                                                                                                                               19/12/2019 AUTO DE TRÁMITE_x000a_SE CONCEDE A LA PARTE DEMANDANTE, EL TÉRMINO MÁXIMO DE CINCO (5) DÍAS, PARA QUE DENTRO DEL MISMO, PROCEDA A ACREDITAR EL TRÁMITE DADO AL DESPACHO COMISORIO N° 015 // CITAR A LAS PARTES PARA LA CONTINUACIÓN DE LA AUDIENCIA DE TRÁMITE Y JUZGAMIENTO, PREVISTA EN EL ARTÍCULO 80 DEL C.P.T. Y DE LA S.S., LA CUAL TENDRÁ LUGAR EL DÍA VEINTISÉIS (26) DE MARZO DEL AÑO DOS MIL VEINTE (2020) A LA HORA DE LAS ONCE Y TREINTA DE LA MAÑANA (11:30 A.M.), CON EL SISTEMA DE ORALIDAD                                                                                                                                                                                                                                                                                                                                                                                                                                                                                                                                                                                                                                                                                                                                                                                                                                                                                                                                                                                                                                                                                                                                                                                                                                                                                                                                                                                                                                                                                                                                                                                                                                                                                                                                                                                                                                                                                                                                                                              "/>
    <s v="AUDIENCIA DE JUZGAMIENTO"/>
    <d v="2019-12-19T00:00:00"/>
    <m/>
  </r>
  <r>
    <n v="190"/>
    <n v="234"/>
    <s v="NO APLICA"/>
    <s v="016-01-2017"/>
    <d v="2017-04-10T00:00:00"/>
    <d v="2017-04-10T00:00:00"/>
    <n v="234"/>
    <s v="BOGOTÁ"/>
    <s v="JUZGADO PRIMERO PENAL DEL CIRCUITO ESPECIALIZADO DE EXTINCIÓN DE DOMINIO"/>
    <x v="3"/>
    <s v="EXTINCIÓN DOMINIO"/>
    <s v="DE OFICIO"/>
    <m/>
    <s v="FNA- LUIS OSCAR GALVEZ MATEUS Y JOSÉ SANTOS RUIZ"/>
    <s v="QUE SE DECLARE LA EXTINCIÓN DEL INMUEBLE DE PROPIEDAD DE JOSÉ SANTOS RUIZ Y OTROS"/>
    <s v="COMJURIDICA"/>
    <n v="0"/>
    <n v="0"/>
    <x v="0"/>
    <x v="0"/>
    <s v="EL DESPACHO PROFIRIÓ SENTENCIA EL 26 DE ENERO DE 2018, DECLARANDO LA IMPROCEDENCIA DE LA ACCIÓN DE DOMINIO._x000a_EL PROCESO SE ENCUENTRA EN EL TRIBUNAL SUPERIOR DE BOGOTÁ PENDIENTE DE QUE SE RESUELVA EL RECURSO DE APELACIÓN PRESENTADO POR EL MINISTERIO DE JUSTICIA Y DEL DERECHO.                                                                                                                                   16/09/2019 TRAMITE DE SECRETARIA                                                                                 PENDIENTE RADICACIÓN PODER                                                                                                               28/11/2019 SE RADICA PODER                                                                                                                                                                                                                                                                                                                                                                                                                                                                                                                                                                                                                                                                                                                                                                                                                                                                                                                                                                                                                                                                                                                                                                                                                                                                                                                                                                                                                                                                                                                                                                                                                                                                                                                                                                                                                                                                                                                                                                                                                                           04/03/2020 AUTO DE TRAMITE O SUSTANCIACIÓN MEDIANTE AUTO DEL 04 DE MARZO DE 2020, SE DISPONE : PRIMERO: A TRAVÉS DE LA SECRETARÍA DE LA SALA DE EXTINCIÓN DEL DERECHO DE DOMINIO DEL TRIBUNAL SUPERIOR DE BOGOTÁ, AUTORIZAR LA REVISIÓN DEL EXPEDIENTE AL AFECTADO PARA EFECTOS DE QUE ACCEDA DE MANERA DIRECTA A LA INFORMACIÓN A LA QUE SE ALUDE EN SU ESCRITO Y SE EXPIDAN A SU COSTA LAS COPIAS REQUERIDAS. SEGUNDO: NEGAR LA REMISIÓN DE LAS COPIAS SOLICITAS COMO QUIERA QUE LAS MISMAS NO ESTÁN SIENDO SOLICITADAS POR LA PRENOMBRADA AUTORIDAD                                                                                                                                                                                                                                                                  "/>
    <s v="OTROS"/>
    <d v="2020-03-17T00:00:00"/>
    <m/>
  </r>
  <r>
    <n v="191"/>
    <n v="235"/>
    <n v="1019116"/>
    <s v="85001310500220170005900"/>
    <d v="2017-04-25T00:00:00"/>
    <d v="2017-03-16T00:00:00"/>
    <n v="235"/>
    <s v="YOPAL"/>
    <s v="JUZGADO SEGUNDO LABORAL DEL CIRCUITO"/>
    <x v="4"/>
    <s v="ORDINARIO DE UNICA INSTANCIA"/>
    <s v="MARIA DE JESUS SALAMANCA MARTINEZ"/>
    <n v="1118546859"/>
    <s v="FONDO NACIONAL DEL AHORRO Y OPTIMIZAR"/>
    <s v="QUE SE DECLARE QUE OPTIMIZAR INCUMPLIÓ CON EL PAGO CORRESPONDIENTE A LAS CESANTÍAS, PRIMA DE SERVICIOS, VACACIONES Y QUE SE DECLARE QUE EL FONDO NACIONAL DEL AHORRO ES SOLIDARIAMENTE RESPONSABLE."/>
    <s v="COMJURIDICA"/>
    <n v="22121510"/>
    <n v="22121510"/>
    <x v="0"/>
    <x v="1"/>
    <s v="EL 21 DE AGOSTO DEL 2018, SE TIENE POR ACEPTADA LA NUEVA DIRECCION PARA NOTIFICACIONES DE OPTIMIZAR Y SE LE OTORGA AL DEMANDANTE 1 MES SIN PRORROGAS PARA PROCEDER A NOTIFICAR A DICHA EMPRESA                                                                                                                                         AL DESPACHO PENDIENTE RECONOCIMIENTO DE PERSONERIA                                                                                                                                                                                                                                                                                                                                                                                                                                                                                                                13/01/2020 SE DECLARA INEFICAZ POR FALTA DE NOTIFICACIÓN AL LLAMADO DE GARANTIA LIBERTY, SE RECONOCE PERSONERIA                                                                                                                                                                                                                                                                                                                                                                                                                                                                                                                                                                                                                                                                                                                                                                                                                                                                                                                                                                                                                                                                                                                                                                                                                                                                                                                                                                                                                                                                                                                                                                                                                                                                                                                                                                                             07/02/2020 SE ADMITE LLAMAMIENTO EN GARANTIA DE CONFIANZA-SE ORDENA NOTIFICAR"/>
    <s v="OTROS"/>
    <d v="2020-02-07T00:00:00"/>
    <m/>
  </r>
  <r>
    <n v="192"/>
    <n v="236"/>
    <n v="1012204"/>
    <s v="85001310500220170005800"/>
    <d v="2017-04-25T00:00:00"/>
    <d v="2017-03-16T00:00:00"/>
    <n v="236"/>
    <s v="YOPAL"/>
    <s v="JUZGADO SEGUNDO LABORAL DEL CIRCUITO"/>
    <x v="4"/>
    <s v="ORDINARIO LABORAL DE UNICA INSTANCIA"/>
    <s v="GLORIA CRISTINA LEMUS BECERRA"/>
    <n v="52115402"/>
    <s v="FONDO NACIONAL DEL AHORRO, ACTIVOS S.A. Y OPTIMIZAR"/>
    <s v="QUE SE DECLARE LA EXISTENCIA DE RELACIÓN LABORAL Y SE CONDENE A PAGAR INDEMNIZACIÓN DE QUE TRATA EL ART. 64 Y 65  DEL CST, HRAS EXTRAS Y LAS PRESTACIONES SOCIALES A QUE TIENE DERECHO."/>
    <s v="COMJURIDICA"/>
    <n v="22121510"/>
    <n v="22121510"/>
    <x v="0"/>
    <x v="1"/>
    <s v="EL 21 DE AGOSTO DEL 2018, SE TIENE POR ACEPTADA LA NUEVA DIRECCION PARA NOTIFICACIONES DE OPTIMIZAR Y SE LE OTORGA AL DEMANDANTE 1 MES SIN PRORROGAS PARA PROCEDER A NOTIFICAR A DICHA EMPRESA                                                                                                                                        AL DESPACHO PENDIENTE RECONOCIMIENTO DE PERSONERIA                                                                                                                                                                                                                                                                                                                                                                                                                                                                                                                13/01/2020  AUTO REONOCE PERSONERIA Y OTORGA EL TERMINO DE 05 DIAS A OPTIMIZAR PARA SUBSANAR LA SOLICITUD DE VINCULACIÓN DE CONFIANZA                                                                                                                                                                                                                                                                                                                                                                                                                                                                                                                                                                                                                                                                                                                                                                                                                                                                                                                                                                                                                                                                                                                                                                                                                                                                                                                                                                                                                                                                                                                                                                                                                                                                                                                                                                                             20/02/2020 SE ADMITE LLAMAMIENTO EN GARANTIA DE CONFIANZA-SE ORDENA NOTIFICAR"/>
    <s v="OTROS"/>
    <d v="2020-02-20T00:00:00"/>
    <m/>
  </r>
  <r>
    <n v="193"/>
    <n v="237"/>
    <n v="1040397"/>
    <s v="63001310500220160053800"/>
    <d v="2017-04-25T00:00:00"/>
    <d v="2017-02-28T00:00:00"/>
    <n v="237"/>
    <s v="ARMENIA "/>
    <s v="TRIBUNAL SUPERIOR DEL DISTRITO JUDICIAL"/>
    <x v="4"/>
    <s v="ORDINARIO LABORAL DE UNICA INSTANCIA"/>
    <s v="DIEGO ENRIQUE CASTRO MORALES"/>
    <n v="79589776"/>
    <s v="FONDO NACIONAL DEL AHORRO"/>
    <s v="QUE SE DECLARE QUE EXISTIO VINCULO LABORAL ENTR EL FONDO NACIONAL DEL AHORRO Y EL DEMANDANTE  Y QUE OBSTENTA LA CALIDAD DE TRABAJADOR OFICIAL  Y ES BENEFICIARIO DE LA CONVENCIÓN COLECTIVA Y SE CONDENE A PAGAR LAS PRESTACIONES SOCIALES."/>
    <s v="COMJURIDICA"/>
    <n v="14754340"/>
    <n v="19000000"/>
    <x v="0"/>
    <x v="1"/>
    <s v="EL 16 DE MAYO DE 2018 SE LLEVA A CABO AUDIENCIA DE JUZGAMIENTO. DESFAVORABLE AL FONDO NACIONAL DEL AHORRO. SE ACCEDE PARCIALMENTE A LAS PRETENSIONES DE LA DEMANDA, VA EN APELACIÓN. EL 12 DE JUNIO DE 2018 SE ENVÍA EL EXPEDIENTE AL TRIBUNAL. EL 14 DE JUNIO DE 2018 SE ADMITE RECURSO DE APELACIÓN EN EL TRIBUNAL SUPERIOR DE ARMENIA.                                                                                                                                   27/06/2019 AL DESPACHO                                                                                                                                                                       06/12/2019 AUTO DE TRÁMITE_x000a_SE RECONOCE PERSONERIA JURIDICA PARA ACTUAR A LAS ABOGADAS ANGIE NATALY FLOREZ GUZMAN. LEIDY JOHANA RIVERA PEÑA                                                                                                                                    12/12/2019 AL DESPACHO                                                                                                                                                                                                                                                                                                                                                                                                                                                                                                                                                                                                                                                                                                                                                                                                                                                                                                                                                                                                                                                                                                              07/02/2020 AUTO RECONOCE PERSONERÍA                                                                                                                                                                                                                                                                                  13/02/2020 AL DESPACHO                                                                                                                                                                                                                                                                                                                                                                                                                                                                                                       04/02/2020 AUTO RESUELVE RENUNCIA PODER                                                                                                                                                                                                                                                                  10/03/2020 AL DESPACHO"/>
    <s v="SEGUNDA INSTANCIA"/>
    <d v="2020-03-17T00:00:00"/>
    <m/>
  </r>
  <r>
    <n v="194"/>
    <n v="238"/>
    <n v="1026862"/>
    <s v="73001400301020170005200"/>
    <d v="2017-04-25T00:00:00"/>
    <d v="2017-03-02T00:00:00"/>
    <n v="238"/>
    <s v="IBAGUÉ"/>
    <s v="JUZGADO DECIMO CIVIL MUNICIPAL"/>
    <x v="0"/>
    <s v="PERTENENCIA"/>
    <s v="JULIO CESAR GUZMAN "/>
    <n v="79535492"/>
    <s v="FNA Y OTROS"/>
    <s v="QUE EL DEMANDANTE ADQUIRIO POR PRESCRIPCIÓN EXTRAORDINARIA ADQUISITVA EL INMUEBLE CON MATRICULA INMOBIIARIA 350-162968"/>
    <s v="COMJURIDICA"/>
    <n v="20000000"/>
    <n v="0"/>
    <x v="0"/>
    <x v="0"/>
    <s v="25/05/2018 SE INSTALÓ VALLA Y SE CORRE TRASLADO PARA CONTESTAR INDETERMINADOS _x000a_16/02/2018 DESIGNAR CURADOR_x000a_12/10/2017 SE ORDENA LA INCLUSIÒN EN EL REGISTRO DE PROCESOS DE PERTENENCIA_x000a_19/09/2017 AUTO RECONOCE PERSONERÌA_x000a_28/08/2017 AUTO DE TRAMITE_x000a_24/07/2017 AL DESPACHO                                                                                                                                   19/09/2019 AUTOS DE TRAMITE FIJA EL 6 DE FEBRERO DE 2020 A LAS 9 DE LA MAÑNANA PARA CONTINUAR CON LA DILIGENCIA DE INSPECCION JUDICAIL 15/10/2019 AUTOS DE TRAMITE_x000a_SE ACEPTA LA SUSTITUCION DEL PODER QUE HACE LA DOCTORA ANGIE NATALY FLOREZ GUZMAN A LA ABOGADA ELIZABETH ACOSTA VARON, A QUIEN SE LE RECONOCE PERSONERIA JURIDICA PARA ACTAR COMO NUEVA APODERADA DE LA PARTE DEMANDADA.                                                                                                                                                                                                                                                                                                                                                                                                                                                                                                                                                                                                                                                                                                                                                                                                                                                                                                                                                                                                                                                                                                                                                                                                                                                  06/02/2020 AUTOS DE TRAMITE ACEPTA SOLICITUD Y REPROGRAMA INSPENCCION JUDIICIAL PARA EL DIA 25 DE MARZO DE 2020 A LAS 10 DE LA MAÑANA                                                                                                                                                                                                                                                                                                                                                                                                                                                                                                                                                                                                                                                                                                                                                                                                                                                                                                                                                                                                                                                                    05/05/2020 AL DESPACHO"/>
    <s v="OTROS"/>
    <d v="2020-05-05T00:00:00"/>
    <m/>
  </r>
  <r>
    <n v="195"/>
    <n v="239"/>
    <n v="1010402"/>
    <s v="11001310503220170014400"/>
    <d v="2017-04-26T00:00:00"/>
    <d v="2017-04-05T00:00:00"/>
    <n v="239"/>
    <s v="BOGOTÁ"/>
    <s v="JUZGADO TREINTA Y DOS LABORAL DEL CIRCUITO"/>
    <x v="4"/>
    <s v="ORDINARIO LABORAL"/>
    <s v="JANETH SOACHA BONILLA"/>
    <n v="39755145"/>
    <s v="FONDO NACIONAL DEL AHORRO"/>
    <s v="QUE SE DECLARE LA EXISTENCIA DE RELACIÓN LABORAL Y SE CONDENE A PAGAR INDEMNIZACIÓN DE QUE TRATA EL ART. 64 Y 65  DEL CST, HRAS EXTRAS Y LAS PRESTACIONES SOCIALES A QUE TIENE DERECHO."/>
    <s v="COMJURIDICA"/>
    <n v="22121510"/>
    <n v="22121510"/>
    <x v="0"/>
    <x v="1"/>
    <s v="SE FIJA FECHA PARA AUDIENCIA DEL ARTÍCULO 77 CPT PARA EL DÍA 13 DE JUNIO DE 2018 A LAS 9 A.M.;EL  13-JUN-18 ACTA AUDIENCIA ORDENA INTEGRAR LITIS CONSORTE NECESARIO                                                                                                                                   14/05/2019 AL DESPACHO                                                                                                                                                                                                                                                                                                                               13/01/2020 AUTO INTERLOCUTORIO_x000a_DECLARAR BIEN DENEGADO EL RECURSO DE APELACION CONTRA EL AUTO EMITIDO EN LA AUDIENCIA CELEBRADA EL 22 DE FEBRERO DE 2018                                                                                                                                                                                                                                                                                                                                                                                                                                                                                                                                                                                                                                                                                  29/01/2020 AL DESPACHO                                                                                                                                                                                                                                 06/02/2020 AL DESPACHO                                                                                                                                                                                                                                                                                                                                                                                                                                                                                                                                                                                                                                                                                                                                                                                                                                                                                                                                                                                                                                                           "/>
    <s v="AUDIENCIA DE CONCILIACION"/>
    <d v="2020-02-10T00:00:00"/>
    <m/>
  </r>
  <r>
    <n v="196"/>
    <n v="241"/>
    <n v="1163788"/>
    <s v="11001310503720170008700"/>
    <d v="2017-04-28T00:00:00"/>
    <d v="2017-03-14T00:00:00"/>
    <n v="241"/>
    <s v="BOGOTÁ"/>
    <s v="JUZGADO TREINTA Y SIETE LABORAL DEL CIRCUITO"/>
    <x v="4"/>
    <s v="ORDINARIO LABORAL"/>
    <s v="MARTHA LUZ HERNÁNDEZ VELÁSQUEZ"/>
    <n v="22058416"/>
    <s v="FONDO NACIONAL DELAHORRO"/>
    <s v="QUE DECLARE LA EXISTENCIA DE UNA RELACIÓN LABORAL ENTRE LA DEMANDANTE Y EL FONDO NACIONAL DEL AHORRO, CON OCASIÓN DEL VINCULO CONTRACTUAL COMO TRABAJADORA EN MISIÓN BAJO LA FIGURA DE OBRA O DE LABOR, QUE SE PAGUEN LOS SALARIOS COMO EMPLEADA DE PLANTA DEL FONDO NACIONAL DEL AHORRO."/>
    <s v="COMJURIDICA"/>
    <n v="20550000"/>
    <n v="20550000"/>
    <x v="0"/>
    <x v="1"/>
    <s v="EL 18-JUN-18 AUTO RESUELVE CORRECCIÓN PROVIDENCIA   PRECISAR QUE CORRESPONDE A FONDO NACIONAL DEL AHORRO TRÁMITAR LA NOTIFICACIÓN DE LA LLAMADA EN GARANTÍA LIBERTY SEGUROS (NOTIFICACIÓN PRIVADA) ; EL 23-JUL-18 DILIGENCIA DE NOTIFICACIÓN PERSONAL (ACTA) APODERADO LLAMADO EN GARANTÍA.                                                                                                                                   14/05/2019 ACTA AUDIENCIA_x000a_AUDIENCIA DEL ART. 77. DECRETA DESPACHOS COMISORIOS. 19/07/2019 AL DESPACHO                                                                                                                                                                                                                                                                                                                                                                                                                                                                                                                                                                                                                                                                                                                                                                                                                                                                                                                                                                                                                                                                                                                                                                                                                                                                                                                                                                                                                                                                                                                                                                                                                                                                                                                                                                                                                                                                                                                                                                                                                                                                                                                                                                                                                                                                                                             "/>
    <s v="AUDIENCIA DE JUZGAMIENTO"/>
    <d v="2019-02-22T00:00:00"/>
    <m/>
  </r>
  <r>
    <n v="197"/>
    <n v="242"/>
    <n v="1005181"/>
    <s v="11001310503520160074600"/>
    <d v="2017-04-28T00:00:00"/>
    <d v="2017-02-07T00:00:00"/>
    <n v="242"/>
    <s v="BOGOTÁ"/>
    <s v="TRIBUNAL SUPERIOR DE BOGOTA - SALA LABORAL"/>
    <x v="4"/>
    <s v="ORDINARIO LABORAL"/>
    <s v="NUBIA ROSA ROSERO ARTEAGA"/>
    <n v="30711605"/>
    <s v="FONDO NACIONAL DEL AHORRO Y TEMPORALES UNO A- SAS"/>
    <s v="QUE DECLARE LA EXISTENCIA DE UNA RELACIÓN LABORAL ENTRE LA DEMANDANTE Y EL FONDO NACIONAL DEL AHORRO, CON OCASIÓN DEL VINCULO CONTRACTUAL COMO TRABAJADORA EN MISIÓN BAJO LA FIGURA DE OBRA O DE LABOR, QUE SE PAGUEN LOS SALARIOS COMO EMPLEADA DE PLANTA DEL FONDO NACIONAL DEL AHORRO."/>
    <s v="COMJURIDICA"/>
    <n v="14754340"/>
    <n v="14754340"/>
    <x v="0"/>
    <x v="1"/>
    <s v="EL 08 DE MAYO DE 2018 SE INADMITE CONTESTACIÓN DE LA DEMANDA                                                                                                                                   07/10/2019 AUTO FIJA FECHA AUDIENCIA Y/O DILIGENCIA_x000a_PONE EN CONOCIMIENTO DOCUMENTA//SEÑALA FECHA DE AUDIENCIA DE QUE TRATA EL ART. 80 PARA EL 12 DE DICIEMBRE DE 2019 A LAS 9:00AM                                                                                                                                    12/12/2019 SENTENCIA PROFERIDA EN AUDIENCIA CONDENATORIA//CONCEDE RECURSOS ANTE EL SUPERIOR                                                                                                                                                                                                                                                                                                                                                                                                                                                                                                                                                                                                                                                                                                                                                                                                                                                                                                                                                                                                                                                                                                                                                                                                                                                                                                                                                                                                11/02/2020 AUTO QUE ADMITE RECURSO                                                                                                                                                                                                                                                                                      17/02/2020 AL DESPACHO                                                                                                                                                                                                                                                                                                                                                                                                                                                                                   "/>
    <s v="SEGUNDA INSTANCIA"/>
    <d v="2020-02-27T00:00:00"/>
    <m/>
  </r>
  <r>
    <n v="198"/>
    <n v="243"/>
    <n v="1008595"/>
    <s v="11001310502020170008500"/>
    <d v="2017-05-03T00:00:00"/>
    <d v="2017-03-10T00:00:00"/>
    <n v="243"/>
    <s v="BOGOTÁ"/>
    <s v="JUZGADO VEINTE LABORAL DEL CIRCUITO"/>
    <x v="4"/>
    <s v="ORDINARIO LABORAL"/>
    <s v="PAULA ANDREA GARCIA CHICA, JOSE EDGAR GONZALEZ GOMEZ Y RAFAEL GIRALDO GUTIERREZ MEJIA"/>
    <s v="42152266, 82382731 Y 70055798"/>
    <s v="FONDO NACIONAL DEL AHORRO Y OPTIMIZAR"/>
    <s v="QUE SE DECLARE QUE OPTIMIZAR INCUMPLIÓ CON EL PAGO CORRESPONDIENTE A LAS CESANTÍAS, PRIMA DE SERVICIOS, VACACIONES Y QUE SE DECLARE QUE EL FONDO NACIONAL DEL AHORRO ES SOLIDARIAMENTE RESPONSABLE."/>
    <s v="COMJURIDICA"/>
    <n v="14754340"/>
    <n v="14754340"/>
    <x v="0"/>
    <x v="1"/>
    <s v="EL 11 DE SEPTIEMBRE DE 2017 AUTO TIENE POR CONTESTADA LA DEMANDA                                                                                                                                   21/10/2019 AL DESPACHO                                                                                                    06/11/2019 AUTO RESUELVE RENUNCIA PODER REQUIERE ACREDITE EL TRAMITE DEL DESPACHO COMISORIO                                                                                                 06/11/2019 AUTO RESUELVE RENUNCIA PODER REQUIERE ACREDITE EL TRAMITE DEL DESPACHO COMISORIO                                                                                                                14/11/2019 AUTO FIJA FECHA AUDIENCIA Y/O DILIGENCIA PARA LLEVAR A CABO LA AUDIENCIA PÚBLICA PARA RECEPCIONAR TESTIMONIO DEL SEÑOR LUIS CARLOS MEJIA LOPEZ PARA EL 7 DE FEBRERO DE 2020 A LAS 3:30PM EN EL JUZGADO 13 LABORAL DEL CIRCUITO DE MEDELLIN                                                                                    20/11/2019 AL DESPACHO                                                                                                                                                                                                                                                                                                                               13/01/2020 AUTO RECONOCE PERSONERÍA                                                                                                                                                                                                                                                                                                                                                                                                                                                                                                                                                                                                                                                                                                                                                                                                                                                                                                                                                                                                                                                                                                                                                                                                     13/02/2020 AL DESPACHO                                                                                                                                                                                                                                                                                                                                                                                                                                                                                                                                                                                                                                                                                                                                                                         "/>
    <s v="SEGUNDA INSTANCIA"/>
    <d v="2020-02-17T00:00:00"/>
    <m/>
  </r>
  <r>
    <n v="199"/>
    <n v="244"/>
    <n v="347330"/>
    <s v="50001400300720060037100"/>
    <d v="2005-08-19T00:00:00"/>
    <d v="2017-08-28T00:00:00"/>
    <n v="244"/>
    <s v="VILLAVICENCIO"/>
    <s v="JUZGADO SEPTIMO CIVIL MUNICIPAL"/>
    <x v="0"/>
    <s v="EJECUTIVO"/>
    <s v="FONDO NACIONAL DEL AHORRO"/>
    <n v="21236187"/>
    <s v="RAQUEL SANCHEZ FLOREZ Y OTROS"/>
    <s v="CUMPLIMIENTO SENTENCIA DEL 2 DE DICIEMBRE DEL 2013, MEDIANTE LA CUAL SE CONDENA A JOSEFA OSMA SEGURA Y SAUL MARTINEZ ROJAS A PAGAR SOLIDARIAMENTE AL FNA LA SUMA DE $11.500.000, PROFERIDA DENTRO DEL PROCESO ORDINARIO DEL FNA CONTRA LOS CITADOS AFILIADOS."/>
    <s v="COMJURIDICA"/>
    <n v="11500000"/>
    <n v="0"/>
    <x v="1"/>
    <x v="0"/>
    <s v="COBR EJECUTIVO POR EL VALOR DE LA SENTENCIA PROFERIDA DENTRO DEL PROCESO ORDINARIO. EXISTE LA PROBABILIDAD  DE PÉRDIDA DADO QUE LOS EJECUTADOS NO SE LES ENCUENTA BIENES A PERSEGUIR.                                                                                                                                                                                                                                                                                                                               11/12/2019 TRASLADO LIQUIDACIÓN DE CRÉDITO ART. 446 NUM. 2. C. G. DEL P.                                                                                                                                                                                 13/01/2020 AL DESPACHO                                                                                                                                                                                                                                                                                                                                                                                                                                                                                                                                                                                                                                                                                                                                                                                                                                                                                                                                                                                                                                                                                                                                                                                                                                                                                                                                                                                                                                                                                                                                                                                                                                                                                                                                                                                             "/>
    <s v="AUDIENCIA DE CONCILIACION"/>
    <d v="2020-01-13T00:00:00"/>
    <m/>
  </r>
  <r>
    <n v="200"/>
    <n v="245"/>
    <n v="1009629"/>
    <s v="63001310500320160042000"/>
    <d v="2017-04-05T00:00:00"/>
    <d v="2017-04-24T00:00:00"/>
    <n v="245"/>
    <s v="ARMENIA "/>
    <s v="TRIBUNAL SUPERIOR DEL DISTRITO JUDICIAL"/>
    <x v="4"/>
    <s v="ORDINARIO LABORAL"/>
    <s v="JOSE ALBERTO OSPINA RODRIGUEZ"/>
    <n v="7525407"/>
    <s v="FONDO NACIONAL DEL AHORRO Y TEMPORALES UNO A- SAS"/>
    <s v="QUE SE DECLARE LA EXISTENCIA DE  UN CONTRATO DE TRABAJ A TERMINO INDEFINIDO ENTRE EL DEMANDANTE Y EL FONDO NACIONAL DEL AHORRO Y QUE SE CONDENE AL FONDO NACIONAL DEL AHORRO A DAR APLICACIÓN A LA CONVENCION COLECTIVA DE TRABAJO."/>
    <s v="COMJURIDICA"/>
    <n v="14754340"/>
    <n v="31134147"/>
    <x v="0"/>
    <x v="1"/>
    <s v="EL 15 DE JUNIO DE 2018 SE PROFIERE SENTENCIA NO. 068- CONDENATORIA-SE ACLARÓ LA PROVIDENCIA Y LOS APODERADOS DE LA PARTE DEMANDADA Y DEL DEMANDANTE PRESENTARON RECURSO DE APELACIÓN CONTRA LA SENTENCIA. EL 10 DE JULIO DE ENVÍA EL EXPEDIENTE AL TRIBUNAL SUPERIOR. _x000a_27/06/2019 AL DESPACHO                                                                                                                                                                        06/12/2019 AUTO DE TRÁMITE SE RECONOCE PERSONERIA JURIDICA A LAS ABOGADAS ANGIE NATALY FLOREZ GUZMAN Y LEIDY JOHANA RIVERA PEÑA.                                                                                                                                                                                                                                                                                                                                                                                                                                                                                                                                                                                                                                                                                                                                                                                                                                                                                                                                                                                                                                                                                                                                                                                                                                                  07/02/2020 AUTO RESUELVE RENUNCIA PODER                                                                                                                                                                                                                                                                                  13/02/2020 AL DESPACHO                                                                                                                                                                                                                                                                                                                                                                                                                                                                                                       04/02/2020 AUTO RESUELVE RENUNCIA PODER                                                                                                                                                                                                                                                                  10/03/2020 AL DESPACHO"/>
    <s v="SEGUNDA INSTANCIA"/>
    <d v="2020-03-17T00:00:00"/>
    <m/>
  </r>
  <r>
    <n v="201"/>
    <n v="246"/>
    <n v="1382708"/>
    <s v="11001310302520160066600"/>
    <d v="2017-05-08T00:00:00"/>
    <d v="2016-09-21T00:00:00"/>
    <n v="246"/>
    <s v="BOGOTÁ"/>
    <s v="JUZGADO VEINTICINCO CIVIL DEL CIRCUITO"/>
    <x v="0"/>
    <s v="VERBAL PERTENENCIA"/>
    <s v="JOSE IGNACIO MARTIN MELENDEZ"/>
    <n v="79795637"/>
    <s v="FNA Y LUIS ALFONSO CRISPIN ORTIZ Y GLORIA AMOROCHO PRADOS"/>
    <s v="QUE SE DECLARE QUE EL DEMANDANTE HA ADQUIRIDO  POR PRESCRIPCIÓN EXTRAORDINARIA ADQUISITVA, EL DOMINIO SOBRE EL INMUEBLE  CON FOLIO DE MATRÍCULA INMOBILIARIA 050N-20051647, COMO CONSECUENCIA DE LO ANTERIOR SE ORDENE LA INSCRIPCIÓN AL CITADO FOLIO."/>
    <s v="COMJURIDICA"/>
    <n v="216632000"/>
    <n v="0"/>
    <x v="0"/>
    <x v="0"/>
    <s v="25/08/17  TRASLADO INICIO 29/08/17 FIN 01/08/17_x000a_05/09/07 AL DESPACHO_x000a_08/09/17 AUTO TIENE EN CUENTA LA CONTESTACION DE LA DEMANDA _x000a_26/02/18 MEMORIAL CON AVISO_x000a_27/02/18 AL DESPACHO_x000a_07/07/18 MEMORIAL CON SUSTITUCIÓN DEL PODER_x000a_07/05/18 AUTO ESCRITO APORTADO POR EL MINISTERIO DE COMERCIO_x000a_04/07/18 APODERADO DE LA PARTE ACTORA REASUME PODER_x000a_06/08/18 AUTO FIJA FECHA DE AUDIENCIA ARTÍCULO 372 CGP PARA EL 4 DE MARZO DE 2019 A LAS 10:15 AM Y DECRETA PRUEBAS                                                                                                                                   26/09/2019 AL DESPACHO_x000a_DESCORRE EN TERMINO TRASLADO 319 CGP                                                                                                                                                                                                                                                                                                                                                                                                                                                                                                                                                                                                                                                                                                                                                                                                                                                                                                                                                                                                                 31/01/2020 AUTO DECIDE RECURSO_x000a_REVOCA PARCIALMENTE NUMERAL... NO SE PRONUNCIA SOBRE LA APELACION ... NO TIENE EN CUENTA AVISOS Y CITATORIOS... DESIGNA CURADOR ... -REQUIERE PARTE ACTORA TERMINO 30 DIAS NOTIFICAR VINCULADOS... ART 317 C.G.P.                                                                                                                                                                                                                                                                                                                                                                                                                                                                                                                                                                                                                                                                                                                                                                                                                                                                                                                                                                                                                                                                                                                                                                                                                                                                                            "/>
    <s v="AUDIENCIA DE CONCILIACION"/>
    <d v="2020-01-31T00:00:00"/>
    <m/>
  </r>
  <r>
    <n v="202"/>
    <n v="248"/>
    <n v="1014187"/>
    <s v="47001310500420160027000"/>
    <d v="2017-05-09T00:00:00"/>
    <d v="2016-10-19T00:00:00"/>
    <n v="248"/>
    <s v="SANTA MARTA"/>
    <s v="JUZGADO CUARTO LABORAL DEL CIRCUITO"/>
    <x v="4"/>
    <s v="ORDINARIO LABORAL"/>
    <s v="JHOJAN ALBERTO RIVERA LARA"/>
    <n v="85473919"/>
    <s v="FONDO NACIONAL DEL AHORRO, OPTIMIZAR"/>
    <s v="QUE SE DECLARE QUE ENTRE EL FONDO NACIONAL DEL AHORRO Y EL DEMANDANTE EXISTIO UNA RELACION LABORAL EN CONDICION DE TRABAJADOR OFICIAL Y SE RECONOZCA LOS BENEFICIOS DE LA CONVENCIÓN COLECTIVA."/>
    <s v="COMJURIDICA"/>
    <n v="135000000"/>
    <n v="135000000"/>
    <x v="0"/>
    <x v="1"/>
    <s v="17/07/2018: AUTO PROCEDEN A NOMBRAR CURADOR ADLITEM A TEMPORALES UNO A BOGOTA S.A., ASÍ MISMO EMPLAZAR Y ORDENA PUBLICAR EL EDICTO EMPLAZATORIO EN EL PERIÓDICO ASÍ MISMO TIENE POR CONTESTADA LA DEMANDA POR PARTE DE OPTIMIZAR SERVICIOS TEMPORALES, ACTIVOS S.A. Y S&amp;A SERVICIOS Y ASESORIAS S.A.S. POR ÚLTIMO, POR CUANTO A LA SOLICITUD PRESENTADA POR EL APODERADO DEL DEMANDANTE PARA QUE DECLARE LA INEFICACIA DE LOS LLAMADOS EN GARANTÍA, EL DESPACHO NO ACCEDE A LO SOLICITADO POR HABERSE AGOTADO EL TRÁMITE DE NOTIFICACIÓN.                                                                                                                                   PROCESO CON SENTENCIA. FUE APELADA POR EL FONDO. PASÓ A LA SAL LABORAL DEL TRIBUNAL- MAGISTRADO: QUANT AREVALO                                                                                                                                                                                                                                                                                                                                                                                                                                                                                                                                                                                                                                                                                                                                                                                                                                                                                                                                                                                                                                                                                                                                                                                                                                                                                                                                                                                                                                                                                                                                                                                                                                                                                                                                                                                                                                                                                                                                                                                                                                                                                                                                                                                                                                                                                                             "/>
    <s v="AUDIENCIA DE CONCILIACION"/>
    <d v="2019-05-01T00:00:00"/>
    <m/>
  </r>
  <r>
    <n v="203"/>
    <n v="249"/>
    <n v="1038590"/>
    <s v="11001310500520170018800"/>
    <d v="2017-05-02T00:00:00"/>
    <d v="2017-04-24T00:00:00"/>
    <n v="249"/>
    <s v="BOGOTÁ"/>
    <s v="JUZGADO QUINTO LABORAL DEL CIRCUITO"/>
    <x v="4"/>
    <s v="ORDINARIO LABORAL"/>
    <s v="ANDRÉS MAURICIO RAMIREZ NOREÑA"/>
    <n v="4372168"/>
    <s v="FONDO NACIONAL DEL AHORRO, TEMPORALES UNO A BOGOTA-SAS"/>
    <s v="QUE SE DECLARE QUE ENTRE EL FONDO NACIONAL DEL AHORRO Y EL DEMANDANTE EXISTIO UNA RELACION LABORAL EN CONDICION DE TRABAJADOR OFICIAL Y SE RECONOZCA LOS BENEFICIOS DE LA CONVENCIÓN COLECTIVA."/>
    <s v="COMJURIDICA"/>
    <n v="14754340"/>
    <n v="14754340"/>
    <x v="0"/>
    <x v="1"/>
    <s v="EL 01 DE MARZO DE 2018 AUTO DE TRÁMITE SE REQUIERE AL APODERADO DE LA PARTE ACTORA, PARA QUE REALICE NUEVAMENTE EL TRAMITE DE LA NOTIFICACIÓN POR AVISO.                                                                                                                                   27/09/2019 AL DESPACHO//25/10/2019 AUTO REQUIERE A LA PARTE ACTORA PARA QUE REALICE NUEVAMENTE EL EMPLAZAMIENTO                                                                                                                                                                                                                                                                                                                                                                                                                                                                                                                                                                                                                                                                                                                                                                                                                                                                                                                                                                                                                                                                                                                                                                                                                                                                                                                                                                                                                                                                                                                                                                                                                                                                                                                                                                                                                                                                                                                                                                                                                                                                                                                                                                                                                                                                                                             10/03/2020 AUTO NOMBRA AUXILIAR DE LA JUSTICIA RELEVA CURADOR AD LITEM // DESIGNA CURADOR D LITEM // INCORPORA EDICTO EMPLAZATORIO"/>
    <s v="OTROS"/>
    <d v="2020-03-10T00:00:00"/>
    <m/>
  </r>
  <r>
    <n v="204"/>
    <n v="250"/>
    <n v="1048844"/>
    <s v="11001310502620160068600"/>
    <d v="2017-05-11T00:00:00"/>
    <d v="2017-05-11T00:00:00"/>
    <n v="250"/>
    <s v="BOGOTÁ"/>
    <s v="JUZGADO VEINTESEIS  LABORAL DEL CIRCUITO"/>
    <x v="4"/>
    <s v="ORDINARIO LABORAL"/>
    <s v="ANGIE CRISTINA LINARES FRANCO"/>
    <n v="52843464"/>
    <s v="FONDO NACIONAL DEL AHORRO, TEMPORALES UNO A Y OPTIMIZAR"/>
    <s v="QUE SE DECLARE LA REALCION LABORAL ENTRE LA DEMANDANTE Y EL FONDO NACIONAL DEL AHORRO Y SE CONDENA A PAGAR LAS PRESTACIONES SOCIALES DE ACUERDO CON LOS BENEFICIOS DE LA CONVENCIÓN COLECTIVA."/>
    <s v="COMJURIDICA"/>
    <n v="14754340"/>
    <n v="14754340"/>
    <x v="0"/>
    <x v="1"/>
    <s v="EL 06 DE JUNIO DE 2018 SE CONTESTA DEMANDA POR TEMPORALES UNO A. EL 08 DE AGOSTO DE 2018 AUTO TIENE POR CONTESTADA LA DEMANDA TIENE POR CONTESTADA DEMANDA; ACEPTA LLAMADO EN GARANTÍA                                                                                                                                   18/09/2019 ACTA AUDIENCIA_x000a_SE LLEVA ACABO AUDIENCIA DEL ART 77 EN DONDE SE EMITEN OFICIOS Y SE FIJA FECHA DE AUDEINCIA EL DIA 27 DE NOV A LAS 2:30 PM                                                                                                                          22/11/2019 AL DESPACHO                                                                                                                                                                                                                                                                                                                                                                                                                                                                                                                16/01/2020 AUTO RESUELVE RENUNCIA PODER_x000a_ACEPTA RENUNCIA DE PODER; DISPONE QUE POR SECRETARIA SE LIBREN OFICIOS                                                                                                                                                                                                                                                                                                                                                                                                                                                                                                                                                                                                                                                                                                                                                                                                                                                                                                                                                                                                                                                                                                                                                                                                                                                                                                          14/02/2020 AL DESPACHO                                                                                                                                                                                                                                                                                                                                                                                                                                                                                   "/>
    <s v="OTROS"/>
    <d v="2020-02-27T00:00:00"/>
    <m/>
  </r>
  <r>
    <n v="205"/>
    <n v="252"/>
    <n v="1041793"/>
    <s v="52001310500220170010800"/>
    <d v="2017-05-26T00:00:00"/>
    <d v="2017-05-10T00:00:00"/>
    <n v="252"/>
    <s v="PASTO"/>
    <s v="JUZGADO SEGUNDO LABORAL DEL CIRCUITO"/>
    <x v="4"/>
    <s v="ORDINARIO LABORAL"/>
    <s v="MARIA CLAUDIA MENESES CAMINO"/>
    <n v="30746906"/>
    <s v="FONDO NACIONAL DEL AHORRO, TEMPORALES UNO A, ACTIVOS S.A. OPTIMIZAR Y SERVICIOS Y A SESORIAS"/>
    <s v="DECLARAR QUE ENTRE EL FONDO NACIONAL DEL AHORRO Y LA DEMANDANTE EXISTIO CONTRATO DE TRABAJO A TERMINO INDEFINIDO DESDE EL 21 DE SEPTIEMBRE DEL 2011 HASTA EL 11 DE MARZO DEL 2016, SE DELCARE QUE ESTABA AMPARADA POR LA COVENCION COLECTIVA DE TRABAJO Y SE CONDENE A PAGAR LOS BENEFICIOS LABORALES."/>
    <s v="COMJURIDICA"/>
    <n v="50000000"/>
    <n v="50000000"/>
    <x v="0"/>
    <x v="1"/>
    <s v="EL 07 DE MAYO DE 2018 NOMBRA CURADOR AD LITEM. EL 13 DE AGOSTO DE 2018 REQUIERE A CURADOR PARA QUE ACREDITE SU EXCUSA DE NO ACEPTAR EL CARGO.                                                                                                                                    24/10/2019 INGRESO DEL H. TRIBUNAL SUPERIOR CUATRO DE OCTUBRE DE 2019, REVOCAR PARCIALMENTE.                                                                                                           13/11/2019 AUTO DISPONE OBEDECER SUPERIOR                                                                                                                                                                                                                                                                                                                                                                                                                                                                                                                                                                                                                                                                                                                                                                                                                                                                                                                                                                                                                                                                                                                                                                                                                                                                                                                                                                                                                                                                                                                                                                                                                                                                                                                                                                                                                                                                                                                                                                                                                                           28/02/2020 AUTO QUE FIJA FECHA PARA AUDIENCIA EL 12 DE AGOSTO DE 2020 A LAS 8:30A.M.                                                                                                                                                                                                                                                                  "/>
    <s v="AUDIENCIA DE CONCILIACION"/>
    <d v="2020-03-17T00:00:00"/>
    <m/>
  </r>
  <r>
    <n v="206"/>
    <n v="253"/>
    <n v="1023332"/>
    <s v="11001310501220160035300"/>
    <d v="2017-05-30T00:00:00"/>
    <s v="06/10/2016"/>
    <n v="253"/>
    <s v="BOGOTÁ"/>
    <s v="JUZGADO DOCE LABORAL DEL CIRCUITO"/>
    <x v="4"/>
    <s v="ORDINARIO LABORAL"/>
    <s v="LUIS FERNANDO ABELLA RODRIGUEZ, JAISON DAVID MONTERO VARGAS y OLGA LUCIA VELASQUEZ VARGAS"/>
    <s v="19342257, 1024515162 Y 51703986"/>
    <s v="FONDO NACIONAL DEL AHORRO, OPTIMIZAR"/>
    <s v="QUE SE DECLARE QUE ENTRE EL FONDO NACIONAL DEL AHORRO Y EL DEMANDANTE EXISTIO UNA RELACION LABORAL EN CONDICION DE TRABAJADOR OFICIAL Y SE RECONOZCA LOS BENEFICIOS DE LA CONVENCIÓN COLECTIVA."/>
    <s v="COMJURIDICA"/>
    <n v="14754340"/>
    <n v="14754340"/>
    <x v="0"/>
    <x v="1"/>
    <s v="EL 07 DE MARZO DE 2018 TIENE POR CONTESTADA LA DEMANDA Y EL LLAMAMIENTO EN GARANTIA POR LIBERTY SEGUROS S.A. - FIJA FECHA PARA AUDIENCIA DEL ART 77 DEL C.P.T. Y DE LA S.S. PARA EL PROXIMO JUEVES 20 DE SEPTIEMBRE DE 2018 A LAS 9:00 A.M_x000a_15/10/2019 AL DESPACHO                                                                                                                                    06/12/2019 AUTO RECONOCE PERSONERÍA ACEPTA RENUNCIA- RECONOCE PERSONERIA MANTIENE FECHA DE AUDIENCIA                                                                                                                                                                                                                                                                                                                                                                                                                                                                                                                                                                                                                                                                                                                                                                                                                                                                                                                                                                                                                                                                                                                                                                                                                                                                                                                                                                                                                                                                                                                                                                                                                                                                                                                                                                                                                                                                                                                                                                                                                                                                                                                                                                         06/03/2020 AL DESPACHO POR REPARTO"/>
    <s v="AUDIENCIA DE CONCILIACION"/>
    <d v="2020-03-06T00:00:00"/>
    <m/>
  </r>
  <r>
    <n v="207"/>
    <n v="254"/>
    <n v="1023339"/>
    <s v="11001310501220160051100"/>
    <d v="2017-05-30T00:00:00"/>
    <d v="2016-10-06T00:00:00"/>
    <n v="254"/>
    <s v="BOGOTÁ"/>
    <s v="JUZGADO DOCE LABORAL DEL CIRCUITO"/>
    <x v="4"/>
    <s v="ORDINARIO LABORAL"/>
    <s v="DANIEL STEVEN RAMIREZ CASTAÑEDA,  DEICY MERCEDES URREGO HERRERA Y WILMER JAIMES CARVAJAL"/>
    <s v="1032462589, 43061944, 13740061"/>
    <s v="FONDO NACIONAL DEL AHORRO, OPTIMIZAR"/>
    <s v="QUE SE DECLARE QUE ENTRE EL FONDO NACIONAL DEL AHORRO Y EL DEMANDANTE EXISTIO UNA RELACION LABORAL EN CONDICION DE TRABAJADOR OFICIAL Y SE RECONOZCA LOS BENEFICIOS DE LA CONVENCIÓN COLECTIVA."/>
    <s v="COMJURIDICA"/>
    <n v="14754340"/>
    <n v="14754340"/>
    <x v="0"/>
    <x v="1"/>
    <s v="FIJA FECHA PARA AUDIENCIA DE QUE TRATA EL ART 77 DEL CPT Y DE LA SS PARA EL PROXIMO MIERCOLES 17 DE OCTUBRE DE 2018 A LAS 11:00 A.M                                                                                                                                   21/10/2019 AL DESPACHO                                                                                       13/11/2019 AUTO FIJA FECHA AUDIENCIA Y/O DILIGENCIA PARA EL DÍA 16 DE JUNIO DE 2020, A LA HORA DE LAS 11:00 AM                                                                                                                                                                                                                                                                                                                                                                                                                                                                                                                                                                                                                                                                                                                                                                                                                                                                                                                                                                                                                                                                                                                                                                                                                                                                                                                                                                                                                                                                                                                                                                                                                                                                                                                                                                                                                                                                                                                                                                                                                                                                                                                                                                                                                                                                                                             "/>
    <s v="AUDIENCIA DE CONCILIACION"/>
    <d v="2019-11-13T00:00:00"/>
    <m/>
  </r>
  <r>
    <n v="208"/>
    <n v="255"/>
    <n v="1023316"/>
    <s v="11001310501220160034600"/>
    <d v="2017-05-30T00:00:00"/>
    <d v="2016-10-26T00:00:00"/>
    <n v="255"/>
    <s v="BOGOTÁ"/>
    <s v="JUZGADO DOCE LABORAL DEL CIRCUITO"/>
    <x v="4"/>
    <s v="ORDINARIO LABORAL"/>
    <s v="CARLOS AUGUSTO GIRALDO GALEANO, HALES YUBER PALACIOS DIAZ y JARIETH ASTRID RIVERA GARZÓN"/>
    <s v="93376179, 12021792, 52321572"/>
    <s v="FONDO NACIONAL DEL AHORRO, OPTIMIZAR"/>
    <s v="QUE SE DECLARE QUE ENTRE EL FONDO NACIONAL DEL AHORRO Y EL DEMANDANTE EXISTIO UNA RELACION LABORAL EN CONDICION DE TRABAJADOR OFICIAL Y SE RECONOZCA LOS BENEFICIOS DE LA CONVENCIÓN COLECTIVA."/>
    <s v="COMJURIDICA"/>
    <n v="14754340"/>
    <n v="14754340"/>
    <x v="0"/>
    <x v="1"/>
    <s v="EL 27 DE SEPTIEMBRE DE 2017 SE TIENE POR CONTESTADA LA DEMANDA, ADMITE LLAMAMIENTO, ORDENA NOTIFICAR. EL 15 DE DICEIMBRE DE 2017 NO ACEPTA RENUNCIA DE PODER.                                                                                                                                    26/08/2019 AL DESPACHO                                                                                                                         26/11/2019 AUTO DECIDE RECURSO NO REPONE PROVIDENCIA - NO CONCEDE RECURSO DE APELACION - RECONOCE PERSONERIA - TIENE POR CONTESTADSA LA DEMANDA Y EL LLAMAMIENTO EN GARANTIA - FIJA FECHA PARA AUDIENCIA PARA EL 30 DE MARZO DEL 2020 A ÑAS 9:00AM                                                                                                                                                                                                                                                                                                                                                                                                                                                                                                                                                                                                                                                                                                                                                                                                                                                                                                                                                                                                                                                                                                                                                                                                                                                                                                                                                                                                                                                                                                                                                                                                                                                                                                                                                                                                                                                                                                                                                                                                                                                                                                                                                                                                                                                                                                             "/>
    <s v="AUDIENCIA DE CONCILIACION"/>
    <d v="2019-11-26T00:00:00"/>
    <m/>
  </r>
  <r>
    <n v="209"/>
    <n v="257"/>
    <n v="996265"/>
    <s v="05001310501220170026800"/>
    <d v="2017-06-01T00:00:00"/>
    <d v="2017-03-28T00:00:00"/>
    <n v="257"/>
    <s v="MEDELLIN"/>
    <s v="JUZGADO DOCE LABORAL DEL CIRCUITO"/>
    <x v="4"/>
    <s v="ORDINARIO LABORAL"/>
    <s v="INGRID PRADA AREVALO"/>
    <n v="52619624"/>
    <s v="FONDO NACIONAL DEL AHORRO, OPTIMIZAR"/>
    <s v="QUE SE DECLARE QUE ENTRE EL FONDO NACIONAL DEL AHORRO Y EL DEMANDANTE EXISTIO UNA RELACION LABORAL EN CONDICION DE TRABAJADOR OFICIAL Y SE RECONOZCA LOS BENEFICIOS DE LA CONVENCIÓN COLECTIVA."/>
    <s v="COMJURIDICA"/>
    <n v="14754340"/>
    <n v="14754340"/>
    <x v="0"/>
    <x v="1"/>
    <s v="AUTO TIENE POR CONTESTADA LA DEMANDA, RECONOCE PERSONERÍA Y FIJA EL 10 DE JULIO DE 2018, A LAS 8:30 A.M., PARA CELEBRAR AUDIENCIA DE CONCILIACIÓN, DECISIÓN DE EXCEPCIONES PREVIAS, SANEAMIENTO Y FIJACIÓN DEL LITIGIO, TRÁMITE Y JUZGAMIENTO. (XV)                                                                                      09/07/2018: AUDIENCIA APLAZADA, SE VINCULA COMO LITISCONSORTE NECESARIOA LA SOCIEDAD UNO-A BOGOTÁ.                                                                                                                                   12/07/2019 AUTO PONE EN CONOCIMIENTO SE FIJA FECHA PARA QUE TENGA LUGAR LA AUDIENCIA DE QUE TRATA EL ARTÍCULO 77, MOD. POR LA L.1149/2007, ARTÍCULO 11, SE PROGRAMA PARA EL DÍA VEINTICUATRO (24) DE FEBRERO DE DOS MIL VEINTE (2020), A LAS CUATRO DE LA TARDE (4:00 P.M.). DCS                                                                                                                              09/10/2019 AUTO PONE EN CONOCIMIENTO - ACEPTA RENUNCIA A PODER.                                                                                                        06/11/2019 AUTO PONE EN CONOCIMIENTO05 Nov 2019_x000a_RECONOCE PERSONERIA AL ABOGADO DEL FONDO NACIONAL DEL AHORRO.                                                                                                                                                                                                                                                                                                                                                                                                                                                                                                                                                                                                                                                                                                                                                                                                                                                                                                                                                                                                                                                                                                                                                                                                                                                                                                                                                                                                                                                                                                                                    10/02/2020 AUTO PONE EN CONOCIMIENTO ACEPTA RENUNCIA. REQUIERE A LA ENTIDAD TEMPORALES UNO A BOGOTA S.A.S. PARA QUE CONSTITUYA NUEVO APODERADO. MR                                                                                                                                                                                                                                                                                                                                                                                                                                                                                                                                                                                                                                                                                                                                                                         "/>
    <s v="AUDIENCIA DE JUZGAMIENTO"/>
    <d v="2020-02-17T00:00:00"/>
    <m/>
  </r>
  <r>
    <n v="210"/>
    <n v="258"/>
    <n v="1025173"/>
    <s v="11001310501720170012800"/>
    <d v="2017-06-13T00:00:00"/>
    <d v="2017-05-26T00:00:00"/>
    <n v="258"/>
    <s v="BOGOTÁ"/>
    <s v="JUZGADO DIECISIETE LABORAL DEL CIRCUITO"/>
    <x v="4"/>
    <s v="ORDINARIO LABORAL"/>
    <s v="EDUARDO MUÑOZ SIERRA"/>
    <n v="9725316"/>
    <s v="FONDO NACIONAL DEL AHORRO, OPTIMIZAR"/>
    <s v="QUE SE DECLARE LA EXISTENCIA DEL CONTRATO REALIDAD ENTRE EL FONDO NACIONAL DEL AHORRO Y EL DEMANDANTE, SE DECLARE LA RESPONSABILIDAD SOLIDARIA DE LAS DEMANDADAS, SE DECLARE LA TERMINACIÓN DEL CONTRATO POR DECISIÓN UNILATERAL Y SE CANCELEN LAS PRESTACIONES SOCIALES A QUE TIENE DERECHO."/>
    <s v="COMJURIDICA"/>
    <n v="84194121.700000003"/>
    <n v="84194121.700000003"/>
    <x v="0"/>
    <x v="1"/>
    <s v="EL 01 DE JUNIO DE 2018 FIJA FECHA AUDIENCIA Y/O DILIGENCIAARTÍCULO 77 C.P.T.S. VIERNES SIETE (7) DE SEPTIEMBRE DEL AÑO DOS MIL DIECIOCHO (2.018), A LA HORA DE LAS NUEVE DE LA MAÑANA (9:00 A.M.).                                                                                                                                   25/09/2019 24 SEP 2019 AUTO FIJA FECHA AUDIENCIA Y/O DILIGENCIA_x000a_TENER POR CONTESTADA LA DEMANDA POR LA VINCULADA COMO LITISCONSORTE - SE CITA A LA AUDIENCIA DE CONCILIACIÓN ART 77 CPTSS., PARA EL 12 DE DICIEMBRE DEL AÑO 2019 A LA HORA DE LAS DOS Y TREINTA DE LA TARDE. SE ADVIERTE QUE EN LA MISMA AUDIENCIA SE AGOTARÁ LA ETAPA DE TRÁMITE CON EL RECAUDO DE PRUEBAS Y DE SER POSIBLE SE CLAUSURARÁ DEBATE PROBATORIO.                                                                                                                                                                                                                                                                                                                                                                                                                                                                                                                                                                                                                                                                                                                                                                                                                                                                                                                                                                                                                                                                                                                                                                                                                                                                                                                                                                                                                                                                                                                                                                                                                                                                                                                                                                                                                                                                                                                                                                                                                                                                                                                                                                                                                                                                                                             10/03/2020 AL DESPACHO"/>
    <s v="AUDIENCIA DE CONCILIACION"/>
    <d v="2020-03-10T00:00:00"/>
    <m/>
  </r>
  <r>
    <n v="211"/>
    <n v="259"/>
    <n v="1033704"/>
    <s v="11001310501220170003200"/>
    <d v="2017-06-13T00:00:00"/>
    <d v="2017-03-10T00:00:00"/>
    <n v="259"/>
    <s v="BOGOTÁ"/>
    <s v="JUZGADO DOCE LABORAL DEL CIRCUITO"/>
    <x v="4"/>
    <s v="ORDINARIO LABORAL"/>
    <s v="STEVEN GIL MANRIQUE"/>
    <n v="1013620705"/>
    <s v="FONDO NACIONAL DEL AHORRO, OPTIMIZAR Y LIBERTY SEGUROS"/>
    <s v="QUE SE CONDENE A LAS DEMANDADAS A CANCELAR LAS PRESTACIONES SOCIALES A QUE TIENE DERECHO Y TODO LO QUE RESULTARE POBADOS EN VIRTUD DE LAS FACULTADES EXTRA Y ULTRA PETITA"/>
    <s v="COMJURIDICA"/>
    <n v="22131510"/>
    <n v="22131510"/>
    <x v="0"/>
    <x v="1"/>
    <s v="AUDIENCIA DEL 21 DE JUNIO DE 2017, SE LLEVA A CABO CONCILIACIÓN, EN LA ETAPA DE EXCEPCIONES PREVIAS SE APELA  EL AUTO QUE NO DECLARA PROBADA LA MISMA POR PARTE DE LIBERTY. EL 09 DE JULIO DE 2018 SE REMITE EL EXPEDIENTE A TRIBUNAL.                                                                                                                                   15/10/2019 AUTO FIJA FECHA AUDIENCIA Y/O DILIGENCIA PARA EL 29 DE NOVIEMBRE DE 2019, A LA HORA DE LAS 12:00 DEL MEDIODÍA                              15/11/2019 AL DESPACHO                                                                               25/11/2019 AUTO PONE EN CONOCIMIENTO NO ACCEDE A PETICIÓN. MANTIENE FECHA DE AUDIENCIA.                                                                                                       29/11/2019 AUTO CONCEDE APELACIÓN EFECTO SUSPENSIVO ORDENA REMITIR PROCESO AL TRIBUNAL SUPERIOR DE BOGOTÁ D.C.                                                                                                                                                                                                                                                                                                                                                                                                                                                                                                                15/01/2020 POR REPARTO EN EL TRIBUNAL                                                                                                                                                                                                                                                                                                                                                                                                                                                                                                                                                                                                                                                                                                                                                                                                                                                                                                                                                                                                                    11/02/2020 AL DESPACHO                                                                                                                                                                                                                                                                                                                                                                                                                                                                                                                                                                                                                                                                                                                                                                         "/>
    <s v="AUDIENCIA DE CONCILIACION"/>
    <d v="2020-02-17T00:00:00"/>
    <m/>
  </r>
  <r>
    <n v="212"/>
    <n v="262"/>
    <n v="1027259"/>
    <s v="11001310502920160027900"/>
    <d v="2017-06-27T00:00:00"/>
    <d v="2016-08-04T00:00:00"/>
    <n v="262"/>
    <s v="BOGOTÁ"/>
    <s v="JUZGADO VEINTINUEVE LABORAL DEL CIRCUITO"/>
    <x v="4"/>
    <s v="ORDINARIO LABORAL"/>
    <s v="PEDRO GUILLERMO SÁNCHEZ BUSTOS, JUAN SEBASTIAN BARRAGAN Y NESTOR EDUARDO ROJAS BAUTISTA"/>
    <s v="1032378229, 80876625 Y 1032393939"/>
    <s v="FONDO NACIONAL DEL AHORRO, OPTIMIZAR"/>
    <s v="QUE SE DECLARE QUE ENTRE LOS DEMANDANTES Y OPTIMIZAR EXSTIÓ UNA RELACION LABORAL Y QUE NO CUMPLIO CON EL PAGO DE LAS PRESTACIONES SOCIALES A QUE TIENE DERECHO"/>
    <s v="COMJURIDICA"/>
    <n v="14754340"/>
    <n v="14754340"/>
    <x v="0"/>
    <x v="1"/>
    <s v="EL 19 DE JUNIO DE 2018 SE ALLEGA COPIA COTEJADA DE NOTIFICACIÓN POR AVISO. EL 25 DE JUNIO DE 2018 SE NOTIFICA AL APDOERADO DE LIBERTY SEGUROS. EL 16 DE AGOSTO INGRESA EL PROCESO A DESPACHO.                                                                                                                                    28/08/2019 AUTO FIJA FECHA AUDIENCIA Y/O DILIGENCIA EN CONSECUENCIA CÍTESE A LAS PARTES PARA LA AUDIENCIA OBLIGATORIA DE CONCILIACIÓN, DECISIÓN DE EXCEPCIONES PREVIAS, SANEAMIENTO, FIJACIÓN DEL LITIGIO, DECRETO DE PRUEBAS DE CONFORMIDAD CON LO DISPUESTO POR EL ARTÍCULO 77 DEL C.P.T. Y DE LA S.S.; LA CUAL TENDRÁ LUGAR EL DÍA DIEZ (10) DE FEBRERO DEL AÑOS DOS MIL VEINTE (2020) A LA HORA DE LAS 9:30 AM. 18/10/2019 AUTO RESUELVE RENUNCIA PODER//31/10/2019 OFICIO ELABORADO                                                                                                                                                                                                                                                                                                                                                                                                                                                                                                                    16/01/2020 SEGUROS CONFIANZA ALLEGA CERTIFICACION DE VALOR ASEGURADO                                                                                                                                                                                                                                                                                                                                                                                                                                                                                                                                                                                                                                                                                                                                                                                                                                                                                                                                                                                                                    11/02/2020 AUTO FIJA FECHA AUDIENCIA Y/O DILIGENCIA_x000a_PARA EL 1 DE JUNIO DE 2020 A LAS 9:30 AM CON EL FIN DE PRACTICAR PRUEBAS, ALEGAR Y FALLAR                                                                                                                                                                                                                                                                                                                                                                                                                                                                                                                                                                                                                                                                                                                                                                         "/>
    <s v="AUDIENCIA DE JUZGAMIENTO"/>
    <d v="2020-02-17T00:00:00"/>
    <m/>
  </r>
  <r>
    <n v="213"/>
    <n v="263"/>
    <n v="1034357"/>
    <s v="70001310500220170007800"/>
    <d v="2017-06-27T00:00:00"/>
    <d v="2017-03-30T00:00:00"/>
    <n v="263"/>
    <s v="SINCELEJO"/>
    <s v="JUZGADO SEGUNDO LABORAL DEL CIRCUTO"/>
    <x v="4"/>
    <s v="ORDINARIO LABORAL"/>
    <s v="SEMINA CERRA MADERA"/>
    <n v="64576481"/>
    <s v="FONDO NACIONAL DEL AHORRO, OPTIMIZAR"/>
    <s v="QUE SE DECLARE QUE ENTRE LOS DEMANDANTES Y OPTIMIZAR EXSTIÓ UNA RELACION LABORAL Y QUE NO CUMPLIO CON EL PAGO DE LAS PRESTACIONES SOCIALES A QUE TIENE DERECHO"/>
    <s v="COMJURIDICA"/>
    <n v="29504066"/>
    <n v="29504066"/>
    <x v="0"/>
    <x v="1"/>
    <s v="06/02/2018: AUTO QUE TIENE COMO NUEVA DIRECCIÓN A LA DEMANDADA, LIBRESE LAS CORRESPONDIENTES COMUNICACIONES A LA DIRECCIÓN CARREA 9 NO. 100-07 OFICINA 609 BOGOTA.                                                                                                                                 PROCESO NO EXISTE EN EL JUZGADO 2 LBORAL DE SINCELEJO                                                                                                                                                                                                                                                                                                                                                                                                                                                                                                                                                                                                                                                                                                                                                                                                                                                                                                                                                                                                                                                                                                                                                                                                                                                                                                                                                                                                                                                                                                                                                                                                                                                                                                                                                                                                                          SE SOLICITA NUEVAMENTE                                                                                                                                                                                                                                                                                                                                                                                                                                                                                    "/>
    <s v="OTROS"/>
    <d v="2020-02-27T00:00:00"/>
    <m/>
  </r>
  <r>
    <n v="214"/>
    <n v="265"/>
    <n v="1032889"/>
    <s v="11001310500820160053100"/>
    <d v="2017-06-28T00:00:00"/>
    <d v="2017-02-14T00:00:00"/>
    <n v="265"/>
    <s v="BOGOTÁ"/>
    <s v="JUZGADO OCTAVO LABORAL DEL CIRCUITO"/>
    <x v="4"/>
    <s v="ORDINARIO LABORAL"/>
    <s v="KAREN JOHANNA JIMÉNEZ GÓMEZ, EMILSE MARÍN DÁVILA Y TANIA ESTHER MORA JIMENEZ"/>
    <s v="1014232552, 52562007 Y 39015095"/>
    <s v="FONDO NACIONAL DEL AHORRO, OPTIMIZAR"/>
    <s v="QUE SE DECLARE QUE ENTRE LOS DEMANDANTES Y OPTIMIZAR EXISTIÓ UNA RELACION LABORAL Y QUE NO CUMPLIO CON EL PAGO DE LAS PRESTACIONES SOCIALES A QUE TIENE DERECHO"/>
    <s v="COMJURIDICA"/>
    <n v="14754340"/>
    <n v="14754340"/>
    <x v="0"/>
    <x v="1"/>
    <s v="EL 18 DE JUNIO DE 2018 SE NOTIFICA PERSONALMENTE LIBERTY. EL 26 DE JULIO INGRESA EL PROCESO A DESPACHO.                                                                                                                                    26/09/2019 AUTO FIJA FECHA PARA AUDIENCIA DE FALLO DECLARA INEFICAZ EL LLAMAMIENTO EN GARANTIA Y FIJA FECHA PARA JUZGAMIENTO PARA EL 6 DE FEBRERO DE 2020 A LA HORA DE LAS 8:30 AM                                                                                                                                                                                                                                                                                                                                                                                                                                                                                                                19/12/2019 RECEPCIÓN MEMORIAL_x000a_DESISTIMIENTO                                                                                                                                                                                                                                                                                                                                                                                                                                                                                                                                                                                                                                                                                                                                  06/02/2020 AUTO FIJA FECHA PARA AUDIENCIA DE FALLO 2 DE ABRIL DE 2020 A LAS 9:30                                                                                                                                                                                                                                                                                                                                                                                                                                                                                                                                                                                                                                                                                                                                                                                                                                                                                                                                                                                                                                                           "/>
    <s v="CONTESTACION DE LA DEMANDA"/>
    <d v="2020-02-10T00:00:00"/>
    <m/>
  </r>
  <r>
    <n v="215"/>
    <n v="266"/>
    <n v="1032153"/>
    <s v="11001310500820160042700"/>
    <d v="2017-06-28T00:00:00"/>
    <d v="2016-09-14T00:00:00"/>
    <n v="266"/>
    <s v="BOGOTÁ"/>
    <s v="JUZGADO OCTAVO LABORAL DEL CIRCUITO"/>
    <x v="4"/>
    <s v="ORDINARIO LABORAL"/>
    <s v="NELSON GERMAN BALLESTEROS PEDRAZA, ZARETH MANZON GARNICA Y CLARA EUGENIA SÁNCHEZ DÍAZ"/>
    <s v="79878669, 1032410815 Y 35487859"/>
    <s v="FONDO NACIONAL DEL AHORRO, OPTIMIZAR"/>
    <s v="QUE SE DECLARE QUE ENTRE LOS DEMANDANTES Y OPTIMIZAR EXISTIÓ UNA RELACION LABORAL Y QUE NO CUMPLIO CON EL PAGO DE LAS PRESTACIONES SOCIALES A QUE TIENE DERECHO"/>
    <s v="COMJURIDICA"/>
    <n v="14754340"/>
    <n v="14754340"/>
    <x v="0"/>
    <x v="1"/>
    <s v="EL 16 DE ABRIL DE 2018 SE FIJA FECHA AUDIENCIA Y/O DILIGENCIA SEÑALA EL DIA 26 DE OCTUBRE DE 2018 A LA HORA DE LAS 2:30 P.M. COMO FECHA PARA LLEVAR A CABO LA AUDIENCIA DEJADA DE PRACTICAR.                                                                                                                                   30/09/2019 AL DESPACHO                                                                                               08/11/2019 AUTO RESUELVE RENUNCIA PODER                                                                                                                                                                          05/12/2019 ORDENA DEVOLVER DESPACHO COMISORIO PARA QUE SEA TRAMITADO EN EL JUZGADO 08 LABORAL DEL CIRCUITO DE CALI                                                                                                                                                                                                                                                                                                                                                                                                                                                                                                                                                                                                                                                                                                                                                                                         21/01/2020 AL DESPACHO                                                                                                                                                                                                                                                                                                                                                                                                                                                         04/02/2020 AUTO RESUELVE RENUNCIA PODER_x000a_RECHAZA RENUNCIA; RECONOCE PERSONERIA AL REPRESENTANTE JUDICIAL DE LA DEMANDADA FNA Y REQUIERE AL APODERADO DE LIBERTY                                                                                                                                                                                                                                                                                                                                                                                                                                                                                                                                                                                                                                                                                                                                                                                                                                                                                                                                                                                                                                                           "/>
    <s v="AUDIENCIA DE CONCILIACION"/>
    <d v="2020-02-10T00:00:00"/>
    <m/>
  </r>
  <r>
    <n v="216"/>
    <n v="268"/>
    <n v="1041819"/>
    <s v="11001310501720160032400"/>
    <d v="2017-07-10T00:00:00"/>
    <d v="2016-08-25T00:00:00"/>
    <n v="268"/>
    <s v="BOGOTÁ"/>
    <s v="JUZGADO DIECISIETE LABORAL DEL CIRCUITO"/>
    <x v="4"/>
    <s v="ORDINARIO LABORAL"/>
    <s v="HELBERT OSCAR LEAL DIAZ, ERIKA PAOLA QUINTERO Y GIOVANNI CARRILLO ARIZA"/>
    <s v="79272429, 24082006 Y 79706939"/>
    <s v="FONDO NACIONAL DEL AHORRO, OPTIMIZAR"/>
    <s v="QUE SE DECLARE QUE ENTRE LOS DEMANDANTES Y OPTIMIZAR EXISTIÓ UNA RELACION LABORAL Y QUE NO CUMPLIO CON EL PAGO DE LAS PRESTACIONES SOCIALES A QUE TIENE DERECHO"/>
    <s v="COMJURIDICA"/>
    <n v="14754340"/>
    <n v="14754340"/>
    <x v="0"/>
    <x v="1"/>
    <s v="EL 13-JUL-18 RECEPCIÓN MEMORIAL CONTESTACIÓN LLAMAMIENTO DE CONFIANZA; EL 23-JUL-18 AL DESPACHO                                                                                                                                   02/08/2019 AL DESPACHO POR REPARTO                                                                                                                                                                                                                                                                                                                                                                                                                                                                                                                                                                                                                                                                                                                                                                                                                                                                                                                                                                                                                                                                                                                                                                                                                                                                                                                                                                                                                                                                                                                                                                                                                                                                                                                                                                                                                                                                                                                                                                                                                                                                                                                                                                                                                                                                                                             "/>
    <s v="AUDIENCIA DE JUZGAMIENTO"/>
    <d v="2019-04-10T00:00:00"/>
    <m/>
  </r>
  <r>
    <n v="217"/>
    <n v="269"/>
    <n v="1041821"/>
    <s v="11001310501720160047100"/>
    <d v="2017-07-10T00:00:00"/>
    <d v="2016-11-15T00:00:00"/>
    <n v="269"/>
    <s v="BOGOTÁ"/>
    <s v="TRIBUNAL SUPERIOR DE BOGOTÁ"/>
    <x v="4"/>
    <s v="ORDINARIO LABORAL"/>
    <s v="LINA MARCELA POSADA GUTIERREZ, RAUL ERNESTO LOPEZ JARAMILLO Y JOSE WUILMER SUAREZ SAVEDRA"/>
    <s v="1017167008, 88254932 Y 79970829"/>
    <s v="FONDO NACIONAL DEL AHORRO, OPTIMIZAR"/>
    <s v="QUE SE DECLARE QUE ENTRE LOS DEMANDANTES Y OPTIMIZAR EXISTIÓ UNA RELACION LABORAL Y QUE NO CUMPLIO CON EL PAGO DE LAS PRESTACIONES SOCIALES A QUE TIENE DERECHO"/>
    <s v="COMJURIDICA"/>
    <n v="14754340"/>
    <n v="14754340"/>
    <x v="0"/>
    <x v="1"/>
    <s v="EL 21 DE JUNIO DE 2018 SE NOTIFICA PERSONALMENTE AL APODERADO DE CONFIANZA. EL 25 DE JUNIO DE 2018 SE NOTIFICA PERSONALMENTE AL APODERADO DE LIBERTY. SE CONTESTAN LAS DEMANDAS POR LAS ASEGURADORAS.                                                                                                                                    27/08/2019 AL DESPACHO                                                                                                                                                                                                                                                                                                                                                                                                                                                                                                                                                                                                                                                                                                                                                                                                                                                                                                                                                                                                                                                                                                                                                                                                                                                                                                                                                                                                                                                                                                                                                                                                                                                                                                                                                                                                                                                                                                                                                                                                                                                                                                                                                                                                                                                                                                             "/>
    <s v="CONTESTACION DE LA DEMANDA"/>
    <d v="2019-06-18T00:00:00"/>
    <m/>
  </r>
  <r>
    <n v="218"/>
    <n v="271"/>
    <n v="1039792"/>
    <s v="11001310500120160066100"/>
    <d v="2017-07-10T00:00:00"/>
    <d v="2016-11-15T00:00:00"/>
    <n v="271"/>
    <s v="BOGOTÁ"/>
    <s v="JUZGADO PRIMERO LABORAL DEL CIRCUITO"/>
    <x v="4"/>
    <s v="ORDINARIO LABORAL"/>
    <s v="LADY LORENA ARGUELLO AROCHA, FABIO SANCHEZ VELASQUEZ Y YESSICA PAOLA MOLINA MEDINA"/>
    <s v="1014210627, 98552538 Y 1010201090"/>
    <s v="FONDO NACIONAL DEL AHORRO, OPTIMIZAR"/>
    <s v="QUE SE DECLARE QUE ENTRE LOS DEMANDANTES Y OPTIMIZAR EXISTIÓ UNA RELACION LABORAL Y QUE NO CUMPLIO CON EL PAGO DE LAS PRESTACIONES SOCIALES A QUE TIENE DERECHO"/>
    <s v="COMJURIDICA"/>
    <n v="14754340"/>
    <n v="14754340"/>
    <x v="0"/>
    <x v="1"/>
    <s v="EL 28 DE JULIO DE 2017 SE RADICA CONTESTACIÓN Y LLAMAMIENTO POR EL FONDO NACIONAL DEL AHORRO. EL 09 DE FEBRERO DE 2018 SE DESISTE LA DEMANDA POR PARTE DE LADY LORENA ARGUELLO.                                                                                                                                   02/09/2019 DILIGENCIA DE NOTIFICACIÓN PERSONAL (ACTA)_x000a_APODERADA DE LIBERTY SEGUROS DE VIDA S.A                                                          29/10/2019 NOTIFICACION PERSONAL AL APODERADO DE LA LLMADA EN GARANTIA SEGUROS CONFIANZA S.A                                                                                                                                29/10/2019 NOTIFICACION PERSONAL AL APODERADO DE LA LLMADA EN GARANTIA SEGUROS CONFIANZA S.A                                                                                14/11/2019 CONTESTACION DEMANDA Y LLAMAMIENTO EN GARANTIA.                                                                                                                                                                                                                                                                                                                               18/12/2019 AL DESPACHO                                                                                                                                                                                                                                                                                                                                                                                                                                                                                                                                                                                                                                                                                                                                                                                                                                                                                                                                                                                                                                                                                                                                                                                                                                                                                                                                                                                                                                                                                                                                                                                                                                                                                                                                                                                                                                                                                                                                                                              "/>
    <s v="CONTESTACION DE LA DEMANDA"/>
    <d v="2019-11-14T00:00:00"/>
    <m/>
  </r>
  <r>
    <n v="219"/>
    <n v="272"/>
    <n v="1037786"/>
    <s v="11001310500120160047100"/>
    <d v="2017-07-10T00:00:00"/>
    <s v="11/11/2016"/>
    <n v="272"/>
    <s v="BOGOTÁ"/>
    <s v="JUZGADO PRIMERO LABORAL DEL CIRCUITO"/>
    <x v="4"/>
    <s v="ORDINARIO LABORAL"/>
    <s v="GUSTAVO ADOLFO MARTINEZ  PEREZ, JUAN DAVID QUIROGA OLARTE Y CLAUDIA PATRICIA SALGADO RUIZ"/>
    <s v="79135045, 1074928901 Y 30325294"/>
    <s v="FONDO NACIONAL DEL AHORRO, OPTIMIZAR"/>
    <s v="QUE SE DECLARE QUE ENTRE LOS DEMANDANTES Y OPTIMIZAR EXISTIÓ UNA RELACION LABORAL Y QUE NO CUMPLIO CON EL PAGO DE LAS PRESTACIONES SOCIALES A QUE TIENE DERECHO"/>
    <s v="COMJURIDICA"/>
    <n v="14754340"/>
    <n v="57367289"/>
    <x v="0"/>
    <x v="1"/>
    <s v="SENTENCIA DE PRIMERA INSTANCIA DESFAVORABLE. SENTENCIA APELADA                                                                                                                                   30/04/2019 AL DESPACHO                                                                                                                                                                                                                                                                                                                                                                                                                                                                                                                                                                                                                                                                                                                                                                                                                                                                                                                                                                                                                                                                                                                                                                                                                                                                                                                                                                                                                                                                                                                                                                                                                                                                                                                                                                                                                                                                                                                                                                                                                                                                                                                                                                                                                                                                                                             "/>
    <s v="AUDIENCIA DE JUZGAMIENTO"/>
    <d v="2019-06-14T00:00:00"/>
    <m/>
  </r>
  <r>
    <n v="220"/>
    <n v="273"/>
    <n v="1038314"/>
    <s v="11001310500120160047200"/>
    <d v="2017-07-10T00:00:00"/>
    <d v="2016-11-15T00:00:00"/>
    <n v="273"/>
    <s v="BOGOTÁ"/>
    <s v="JUZGADO PRIMERO LABORAL DEL CIRCUITO"/>
    <x v="4"/>
    <s v="ORDINARIO LABORAL"/>
    <s v="MARIA ANGELICA ESPITIA BADOS, ESTHER MARISOL MERCADO RODRIGUEZ Y YESICA LORENA RAMIREZ ZAMBRANO"/>
    <s v="1151944708, 1110467304 Y 1010206705"/>
    <s v="FONDO NACIONAL DEL AHORRO, OPTIMIZAR"/>
    <s v="QUE SE DECLARE QUE ENTRE LOS DEMANDANTES Y OPTIMIZAR EXISTIÓ UNA RELACION LABORAL Y QUE NO CUMPLIO CON EL PAGO DE LAS PRESTACIONES SOCIALES A QUE TIENE DERECHO"/>
    <s v="COMJURIDICA"/>
    <n v="14754340"/>
    <n v="14754340"/>
    <x v="0"/>
    <x v="1"/>
    <s v="EL 25 DE JULIOD E 2017 SE ALLEGA CONTESTACIÓN DE OPTIMIZAR. EL 28 DE JULIO DE 2017 SE ALLEGA CONTESTACIÓN Y LLAMAMIENTO EN GARANTÍA DEL FONDO NACIONAL DEL AHORRO.                                                                                                                                    04/09/2019 AUTO FIJA FECHA AUDIENCIA Y/O DILIGENCIA SE CONVOCA A LAS PARTES PARA EL DIA 05 DE DICIEMBRE DE 2019 A LAS 9:00 AM, OPORTUNIDAD EN LA QUE SE SURTIRAN LAS DEMAS ETAPAS PROCESALES.                                                                                                                                                                                                      05/12/2019 AUTO FIJA FECHA AUDIENCIA Y/O DILIGENCIA SE FIJA FECHA PARA EL DIA 12 DE MARZO DE 2020 A LAS 3:00 PM                                                                                                                                                                                                                                                                                                                                                                                                                                                                                                                                                                                                                                                                                                                                                                                                                                                                                                                                                                                                                                                                                                                                                                                                                                                                                                                                                                                                                                                                                                                                                                                                                                                                                                                                                                                                                                                                                                                                                                                                                                                                                                                                                                                                                                                                                                             12/03/2020 AUTO FIJA FECHA AUDIENCIA Y/O DILIGENCIA_x000a_SE REPROGRAMA AUDIENCIA PARA EL DIA 05 DE MAYO DE 2020, A LAS 02:30 PM."/>
    <s v="AUDIENCIA DE CONCILIACION"/>
    <d v="2020-03-12T00:00:00"/>
    <m/>
  </r>
  <r>
    <n v="221"/>
    <n v="274"/>
    <s v="NO APLICA"/>
    <s v="2016-13.720 E.D."/>
    <d v="2017-07-18T00:00:00"/>
    <d v="2017-07-18T00:00:00"/>
    <n v="274"/>
    <s v="BOGOTÁ"/>
    <s v="JUZGADO SEGUNDO PENAL DEL CIRCUITO ESPECIALIZADO DE EXTINCION DOMINIO"/>
    <x v="3"/>
    <s v="EXTINCIÓN DOMINIO"/>
    <s v="FISCALIA 35 ESPECIALIZADA EXTINCION DOMINIO"/>
    <s v="79314694 Y 1016016863"/>
    <s v="FNA- AMAURY ELIAS BLANQUICET PRETEL Y ZAIDA LILIANA PIÑEROS HERNÁNDEZ"/>
    <s v="EXTINGUIR EL INMUEBLE DE PROPIEDAD DE AMAURY ELIAS BLANQUICET PRETEL Y ZAIDA LILIANA PIÑEROS HERNÁNDEZ"/>
    <s v="COMJURIDICA"/>
    <s v="INDETERMINADA"/>
    <n v="0"/>
    <x v="1"/>
    <x v="0"/>
    <s v="EL JUZGADO SE ENCUENTRA NOTIFICANDO EL AUTO POR MEDIO DEL CUAL SE AVOCA CONOCIMIENTO Y DA INICIO AL JUICIO DE EXTINCIÓN DE DOMINIO._x000a_EL PROCESO SE ENCUENTRA EN EL TRIBUNAL SUPERIOR DE BOGOTÁ, DEBIDO A QUE SE ESTÁ RESOLVIENDO UN CONFLICTO DE COMPETENCIA. _x000a_RECIENTEMENTE EL JUZGADO AVOCÓ CONOCIMIENTO DEL PROCESO.                                                                                                                                                                                                              7/10/2019 SE RADICO PODER                                                                                                                                                                                                                                                                                                                                                                                                                                                                                                                                                                                                                                                                                                                                                                                                                                                                                                                                                                                                                                                                                                                                                                                                                                                                                                                                                                                                                                                                                                                                                                                                                                                                                                                                                                                                                                                                                                                                                                                                                                                                                                                                                                                                                                                                                                             "/>
    <s v="OTROS"/>
    <d v="2019-10-07T00:00:00"/>
    <m/>
  </r>
  <r>
    <n v="222"/>
    <n v="275"/>
    <n v="1045161"/>
    <s v="11001310503920160092900"/>
    <d v="2017-07-19T00:00:00"/>
    <d v="2017-03-08T00:00:00"/>
    <n v="275"/>
    <s v="BOGOTÁ"/>
    <s v="JUZGADO TREINTA Y NUEVE LABORAL DEL CIRCUITO"/>
    <x v="4"/>
    <s v="ORDINARIO LABORAL"/>
    <s v="MARIA CAMILA AVILA TRVIÑO, SANDRA MARCELA MOJICA ARBOLEDA Y MARIA ANGELICA HUERFANO SANCHEZ"/>
    <s v="1016081225, 52888052 Y 1026255302"/>
    <s v="FONDO NACIONAL DEL AHORRO, OPTIMIZAR"/>
    <s v="QUE SE DECLARE QUE ENTRE LOS DEMANDANTES Y OPTIMIZAR EXISTIÓ UNA RELACION LABORAL Y QUE NO CUMPLIO CON EL PAGO DE LAS PRESTACIONES SOCIALES A QUE TIENE DERECHO"/>
    <s v="COMJURIDICA"/>
    <n v="14754340"/>
    <n v="14754340"/>
    <x v="0"/>
    <x v="1"/>
    <s v="04-MAY-18 RECEPCIÓN MEMORIAL APODERADA DE LA DEMANDADA ALLEGA RENUNCIA AL PODER OTORGADO.                                                                                                                                                      21/10/2019 AUTO INADMITE CONTESTACIÓN DE LA DEMANDA AUTO INADMITE CONTESTACION LLAMAMIENTO, CONCEDE TERMINO PARA SUBSANAR                        08/11/2019 AL DESPACHO                                                                                                                                                                                                                                                                                                                                                                                                                                                                                                                                                                                                                                                                                                                                                                                                                                                                                                                                                                                                                                                                                                                                                                                                                                                  04/02/2020 AUTO TIENE POR CONTESTADA LA DEMANDA_x000a_REQUIERE A CONFIANZA SA Y A LA SUPERINTENDENCIA DE SOCIEDADES, TÉRMINO DE 10 DÍAS // SEÑALA FECHA DE AUDIENCIA DE QUE TRATAN LOS ART 77 Y 80 DEL CPTSS PARA EL DÍA 28 DE MATO DE 2020, A LAS 9 AM.                                                                                                                                                                                                                                                                                                                                                                                                                                                                                                                                                                                                                                                                                                                                                                                                                                                                                                                                                                                                                                                           "/>
    <s v="OTROS"/>
    <d v="2020-02-10T00:00:00"/>
    <m/>
  </r>
  <r>
    <n v="223"/>
    <n v="276"/>
    <n v="1043703"/>
    <s v="11001310503920160095800"/>
    <d v="2017-07-19T00:00:00"/>
    <d v="2017-04-05T00:00:00"/>
    <n v="276"/>
    <s v="BOGOTÁ"/>
    <s v="JUZGADO TREINTA Y NUEVE LABORAL DEL CIRCUITO"/>
    <x v="4"/>
    <s v="ORDINARIO LABORAL"/>
    <s v="JORGE LUIS VELSQUEZ BERNAL, MARÍA CAMILA JIMENEZ JARAMILLO Y ERIKA PAMELA VEGA QUIJANO"/>
    <s v="1070945862, 1015423547 Y 1019048960"/>
    <s v="FONDO NACIONAL DEL AHORRO- OPTIMIZAR"/>
    <s v="QUE SE DECLARE QUE ENTRE LOS DEMANDANTES Y OPTIMIZAR EXISTIÓ UNA RELACION LABORAL Y QUE NO CUMPLIO CON EL PAGO DE LAS PRESTACIONES SOCIALES A QUE TIENE DERECHO"/>
    <s v="COMJURIDICA"/>
    <n v="14754340"/>
    <n v="14754340"/>
    <x v="0"/>
    <x v="1"/>
    <s v="12/04/2018 AUTO REQUIERE A APODERADO DE OPTIMIZAR SERVICIOS TEMPORALES.                                                                                                                                   07/10/2019 AUTO INADMITE CONTESTACIÓN DE LA DEMANDA - AUTO INADMITE CONTESTACIÓN CONFIANZA SA // TIENE POR CONTESTADA DEMANDA POR PARTE DE LIBERTY / REQUIERE.                                                                      01/11/2019 AL DESPACHO                                                                                                                                                                                                                                                                                                                                                                                                                                                                                                                                                                                                                                                                                                                                                                                                                                                                                                                                                                                                                                                                                                                                                                                                                                                                                                                                                                                                                                                                                                                                                                                                                                                                                                                                                                                                                                                                                                                                                                                                                                                                                                                                                                                                                                                                                                                    "/>
    <s v="OTROS"/>
    <d v="2019-02-08T00:00:00"/>
    <m/>
  </r>
  <r>
    <n v="224"/>
    <n v="277"/>
    <n v="1045272"/>
    <s v="11001310503920160092600"/>
    <d v="2017-07-19T00:00:00"/>
    <d v="2016-12-02T00:00:00"/>
    <n v="277"/>
    <s v="BOGOTÁ"/>
    <s v="JUZGADO TREINTA Y NUEVE LABORAL DEL CIRCUITO"/>
    <x v="4"/>
    <s v="ORDINARIO LABORAL"/>
    <s v="LAURA CRISTINA LONDOÑO ALZATE, PATRICIA MIREYA VILLANUEVA DURÁN Y MARÍA EFIGENIA CASTRO BONILLA"/>
    <s v="1097035729, 43572856 Y 34539780"/>
    <s v="FONDO NACIONAL DEL AHORRO- OPTIMIZAR"/>
    <s v="QUE SE DECLARE QUE ENTRE LOS DEMANDANTES Y OPTIMIZAR EXISTIÓ UNA RELACION LABORAL Y QUE NO CUMPLIO CON EL PAGO DE LAS PRESTACIONES SOCIALES A QUE TIENE DERECHO"/>
    <s v="COMJURIDICA"/>
    <n v="14754340"/>
    <n v="14754340"/>
    <x v="0"/>
    <x v="1"/>
    <s v="EL 24 DE ABRIL DE 2018, EL FONDO NACIONAL DEL AHORRO ALLEGA MEMORIAL APORTANDO LO SOLICITADO POR EL DESPACHO.                                                                                                                                   23/10/2019 LA AUD. 80 PARA EL 06 DE FEBRERO DE 2020 A LAS 11:00 AM. LA PRUEBA TESTIMONIAL DECRETADA SERÁ PRACTICADA VÍA SKYPE.                                                                                                                                                                                                                                                                                                                                                                                                                                                                                                                                                                                                                                                                                                                                                                                                                                                                                                                                                                                                                                                                                                                                                                                                                                                  05/02/2020 AL DESPACHO                                                                                                                                                                                                                                                                                                                                                                                                                                                                                                                                                                                                                                                                                                                                                                                                                                                                                                                                                                                                                                                           "/>
    <s v="AUDIENCIA DE JUZGAMIENTO"/>
    <d v="2020-02-10T00:00:00"/>
    <m/>
  </r>
  <r>
    <n v="225"/>
    <n v="278"/>
    <n v="1044255"/>
    <s v="11001310503920160092800"/>
    <d v="2017-07-19T00:00:00"/>
    <d v="2016-12-02T00:00:00"/>
    <n v="278"/>
    <s v="BOGOTÁ"/>
    <s v="JUZGADO TREINTA Y NUEVE LABORAL DEL CIRCUITO"/>
    <x v="4"/>
    <s v="ORDINARIO LABORAL"/>
    <s v="PAOLA CATALINA ALARCON CUEVAS, LUIS ENRIQUE CASTRO BOLAÑOS Y MARÍA ALEJANDRA LOBO ESCOBAR"/>
    <s v="43221263, 16348487 Y 1037613872"/>
    <s v="FONDO NACIONAL DEL AHORRO- OPTIMIZAR"/>
    <s v="QUE SE DECLARE QUE ENTRE LOS DEMANDANTES Y OPTIMIZAR EXISTIÓ UNA RELACION LABORAL Y QUE NO CUMPLIO CON EL PAGO DE LAS PRESTACIONES SOCIALES A QUE TIENE DERECHO"/>
    <s v="COMJURIDICA"/>
    <n v="14754340"/>
    <n v="14754340"/>
    <x v="0"/>
    <x v="1"/>
    <s v="12/04/2018 AUTO REQUIERE A APODERADO DE OPTIMIZAR SERVICIOS TEMPORALES.                                                                                                                                 08/10/2019 AUTO FIJA FECHA AUDIENCIA Y/O DILIGENCIA AUTO TIENE POR CONTESTADA LA DEMANDA REQUIERE                                                        FIJA AUD ART 77 Y 80 CPTSS PARA EL 22 DE ENERO DE 2020 A LAS 09:00 AM                                                01/11/2019 AL DESPACHO                                                                                                                                     06/11/2019 ENTREGA DE OFICIOS                                                                                                                                                                                               03/12/2019 AUTO REQUIERE A CONFIANZA S.A., TÉRMINO DE 5 DÍAS                                                      REQUIERE AL DOCTOR HALLAM GIANCARLO ESPITIA RIAÑO                                                     RECONOCE PERSONERÍA.                                                                                                                                                                                                                                                                                                                                                                                                                                                                                                                                                                                                                                                                                                                                                                                         22/01/2020 SE LLEVÓ A CABO AUDIENCIA DE QUE TRATAN LOS ART 77 Y 80 CPTSS Y SE SEÑALÓ FECHA PARA CONTINUAR AUDIENCIA DEL ART 80 IBÍDEM                                                                                                                                                                                                                                                                                                                                                                                                                                                                                                                                                                                                                                                                                                                                                                                                                                                                                                                                                                                                                                                                                                                                                                                                                                                  05/03/2020 SE PONE DE PRESENTE A LA SEÑORA JUEZ Y A LAS PARTES, QUE SE ADELANTÓ EL TRÁMITE CORRESPONDIENTE PARA LA SEPARACIÓN Y PROGRAMACIÓN DE LA SALA DE AUDIENCIAS VIRTUAL EN LA FECHA Y HORA FIJADA PREVIAMENTE POR EL DESPACHO, ASIGNÁNDOSE LA SALA NO. 12 UBICADA EN LA CARRERA 10 NO. 14 - 33 EDIFICIO HERNANDO MORALES MOLINA PISO MEZANINE. ASÍ MISMO, SE INFORMA QUE SE ENVIÓ AL CORREO DE LOS TESTIGOS (FL. 574) LA INVITACIÓN PARA UNIRSE A LA VIDEOCONFERENCIA. LO ANTERIOR PARA LOS FINES PERTINENTES.                                                                                                                                                                                                                                                                  "/>
    <s v="AUDIENCIA DE JUZGAMIENTO"/>
    <d v="2020-03-17T00:00:00"/>
    <m/>
  </r>
  <r>
    <n v="226"/>
    <n v="279"/>
    <n v="1045227"/>
    <s v="11001310503920160088800"/>
    <d v="2017-07-19T00:00:00"/>
    <d v="2017-03-21T00:00:00"/>
    <n v="279"/>
    <s v="BOGOTÁ"/>
    <s v="TRIBUNAL SUPERIOR DE BOGOTA - SALA LABORAL"/>
    <x v="4"/>
    <s v="ORDINARIO LABORAL"/>
    <s v="JESUS DAVID OSPINA VALLEJO, JACQUELINE MONTEALEGRE MORALES Y NATHALIA RENGIFO BOTERO"/>
    <s v="9770488, 24586204 Y 1130607356"/>
    <s v="FONDO NACIONAL DEL AHORRO- OPTIMIZAR"/>
    <s v="QUE SE DECLARE QUE ENTRE LOS DEMANDANTES Y OPTIMIZAR EXISTIÓ UNA RELACION LABORAL Y QUE NO CUMPLIO CON EL PAGO DE LAS PRESTACIONES SOCIALES A QUE TIENE DERECHO"/>
    <s v="COMJURIDICA"/>
    <n v="14754340"/>
    <n v="14754340"/>
    <x v="0"/>
    <x v="1"/>
    <s v="EL 15 DE AGOSTO DEL 2018 SE TIENE POR CONTESTADA LA DEMANDA POR PARTE DE LAS DOS DEMANDADAS, SE INADMITE LLAMAMIENTO EN GARANTIA PRESENTADO POR EL FONDO NACIONAL DEL AHORRO                                                                                                                                   08/10/2019 AUTO FIJA FECHA AUDIENCIA Y/O DILIGENCIA AUTO TIENE POR CONTESTADA LA DEMANDA // REQUIERE                                                                               FIJA FECHA AUD ART 77 Y 80 CPTSS PARA EL 11 DE DICIEMBRE DE 2019 A LAS 02:30 PM                                                                                                                                                      07/11/2019 AL DESPACHO                                                                                          28/11/2019 AUTO REQUIERE ACCEDE A PETICIÓN Y REQUIERE POR SEGUNDA VEZ A LA COMPAÑIA ASEGURADORA DE FIANZAS S.A.                                                                                                                                    11/12/2019 SENTENCIA DE PRIMERA INSTANCIA                                                                                                                                                                                                                                                                                                                                                                                                                                                                                                                                                                                                                                                                                                                                                                                                                                                                                                                                                                                                                                                                                                                                                                                                                                                                                                                                                                                                                                                                                                                                                                                                                                                                                                                                                                                                                                                                                                       03/02/2020 AL DESPACHO                                                                                                                                                                                                                                                                  "/>
    <s v="FALLO DE PRIMERA INSTANCIA"/>
    <d v="2020-03-17T00:00:00"/>
    <m/>
  </r>
  <r>
    <n v="227"/>
    <n v="281"/>
    <n v="1385136"/>
    <s v="41001233300020170000800"/>
    <d v="2017-07-25T00:00:00"/>
    <d v="2017-02-22T00:00:00"/>
    <n v="281"/>
    <s v="NEIVA"/>
    <s v="CONSEJO DE ESTADO - SALADE LO CONTENCIOSO ADMINISTRATIVO"/>
    <x v="2"/>
    <s v="NULIDAD Y RESTABLECIMIENTO DEL DERECHO"/>
    <s v="JHON HANS YARA ALVAREZ"/>
    <n v="1015422608"/>
    <s v="FNA Y OTROS"/>
    <s v="QUE SE DECLARE LA NULIDAD DEL ACTO ADMINISTRTIVO 08179 DEl 2 DE JUNIO DEL 2017 DEL DEPARTAMETO DEL HUILA Y QUE SE CANCELE LA INDEMNIZACIÓN MORATORIA  RESPECTO DE LAS CESANTÍAS DEL AÑO 2012 DESDE EL 14 DE FEBRERO DEL 2013 HASTA EL 30 DE JUNIO DEL 2016"/>
    <s v="COMJURIDICA"/>
    <n v="85055933.329999998"/>
    <n v="0"/>
    <x v="0"/>
    <x v="0"/>
    <s v="EL DÍA DE LA AUDIENCIA SE INTERPUSO RECURSO DE APELACIÓN , EN CONSEJO DE ESTADO PARA QUE RESUELVA EL RECURSO._x000a_29/01/2017 SE FIJA FECHA DE AUDIENCIA PARA EL 29 DE MAYO DE 2018_x000a_1/11/2017 AL DESPACHO_x000a_1/11/2017 SE PRESENTA MEMORIAL_x000a_27/10/2017 SE CORRE TRASLADO DE LAS EXCEPCIONES_x000a_24/10/2017 SE PRESENTA CONTESTACIÓN DE LA DEMANDA. EL DÍA 28 DE JUNIO DE 2018 SE LLEVÓ A CABO AUDIENCIA INICIAL. SE ENCUENTRA EN APELACIÓN DE LA DECISIÓN QUE NEGÓ LA EXCEPCIÓN PREVIA PROPUESTA POR EL FNA.                                                                                                                                   18/07/2018 AL DESPACHO POR REPARTO                                                                                                                                                                                                                                                                                                                                                                                                                                                                                                                                                                                                                                                                                                                                                                                                                                                                                                                                                                                                                                                                                                                                                                                                                                                                                                                                                                                                                                                                                                                                                                                                                                                                                                                                                                                                                                                                                                                                                                                                                                                                                                                                                                                                                                                                                                             "/>
    <s v="SEGUNDA INSTANCIA"/>
    <d v="2018-07-18T00:00:00"/>
    <m/>
  </r>
  <r>
    <n v="228"/>
    <n v="283"/>
    <s v="FALTA INCLUIR EN EKOGUI"/>
    <s v="41001310500220170029400"/>
    <d v="2017-07-25T00:00:00"/>
    <d v="2017-06-22T00:00:00"/>
    <n v="283"/>
    <s v="NEIVA"/>
    <s v="JUZGADO SEGUNDO LABORAL DEL CIRCUITO"/>
    <x v="4"/>
    <s v="ORDINARIO LABORAL"/>
    <s v="LUIS CARLOS MORERA"/>
    <n v="186377"/>
    <s v="FONDO NACIONAL DEL AHORRO- TEMPORALES UNO A Y OPTIMIZAR"/>
    <s v="QUE SE DECLARE QUE ENTRE EL FONDO NACIONAL DEL AHORRO Y EL DEMANDANTE EXISTIO UNA RELACION LABORAL EN CONDICION DE TRABAJADOR OFICIAL Y SE RECONOZCA LOS BENEFICIOS DE LA CONVENCIÓN COLECTIVA."/>
    <s v="COMJURIDICA"/>
    <n v="14754340"/>
    <n v="14754340"/>
    <x v="0"/>
    <x v="1"/>
    <s v="EL 28 DE NOVIEMBRE SE NOTIFICA PERSONALMENTE A LIBERTY SEGUROS. EL 13 DE DICIEMBRE DE 2017 SE CONTESTA DEMANDA POR PARTE DE LIBERTY. EL 26 DE ENERO DE 2018 SE NOTIFICA A OPTIMIZAR. EL 08 DE FEBRERO SE CONTESTA DEMANDA POR OPTIMIZAR.                                                                                                                                    01/10/2019 AL DESPACHO                                                                                                                  28/10/2019 AUTO RESUELVE RENUNCIA PODER Y DECLARA INEFICAZ LLAMADO EN GARANTIA A SERVICIOS TEMPORALES UNO -A- BOGOTA.                                                                                                                                                               19/11/2019 AL DESPACHO                                                                                                                                                                                         03/12/2019 AUTO FIJA FECHA AUDIENCIA Y/O DILIGENCIA_x000a_AUDIENCIAS ARTS. 77 Y 80 CPTSS. DIA 30 ENERO 2020 HORA 3PM.                                                                                                                                                                                                                                                                                                                                                                                                                                                                                                                                                                                                                                                                                                                                                                                                                                                                                                                                                                                                                 30/01/2020 SE APLAZA LA AUDIENCIA                                                                                                                                                                                                                                                                                                                                                                                                                                                                                                                                                                                                                                                                                                                                                                                                                                                                                                                                                                                                                                                                                                                                                                                                                                                                                            "/>
    <s v="AUDIENCIA DE CONCILIACION"/>
    <d v="2020-01-30T00:00:00"/>
    <m/>
  </r>
  <r>
    <n v="229"/>
    <n v="284"/>
    <n v="1281094"/>
    <s v="11001310500920160039500"/>
    <d v="2017-07-31T00:00:00"/>
    <d v="2016-10-06T00:00:00"/>
    <n v="284"/>
    <s v="BOGOTÁ"/>
    <s v="JUZGADO NOVENO LABORAL DEL CIRCUITO"/>
    <x v="4"/>
    <s v="ORDINARIO LABORAL"/>
    <s v="YELI LILIANA GONGORA VARGAS, NAYARITH ZAPATA ATUESTA Y CARLOS ALBERTO GÓMEZ ALZATE"/>
    <s v="53135892, 1098693405 Y 7535251"/>
    <s v="FONDO NACIONAL DEL AHORRO- Y OPTIMIZAR"/>
    <s v="QUE SE DECLARE QUE ENTRE LOS DEMANDANTES Y OPTIMIZAR EXISTIÓ UNA RELACION LABORAL Y QUE NO CUMPLIO CON EL PAGO DE LAS PRESTACIONES SOCIALES A QUE TIENE DERECHO"/>
    <s v="COMJURIDICA"/>
    <n v="14754340"/>
    <n v="14754340"/>
    <x v="0"/>
    <x v="1"/>
    <s v="EL 25 DE JUNIO DE 2018 SE NOTIFICA A LA APODERADA DE LIBERTY. EL 19 DE JULIO DE 2018 INGRESA A DESPACHO CON LAS CONTESTACIONES DE LAS LLAMADAS EN GARANTÍA.                                                                                                                                    29/07/2019 AUTO FIJA FECHA AUDIENCIA Y/O DILIGENCIA_x000a_SE SEÑALÓ EL DOCE DE NOVIEMBRE DE 2019 A LAS DOS Y TREINTA DE LA TARDE PARA ADELANTAR LA AUDIENCIA DE TRÁMITE Y JUZGAMIENTO 23/10/2019 ACEPTA RENUNCIA APODERADO FNA                                                                    12/11/2019 AUTO FIJA FECHA AUDIENCIA Y/O DILIGENCIA SE EFECTUA RECESO EN ESPERA DE REPROGRAMAR AUDIENCIAS DE PRUEBAS QUE SE DEBEN TOMAR VIA SKYPE                                                                                                                                                                                                                                                                                                                               19/12/2019 AUTO FIJA FECHA AUDIENCIA Y/O DILIGENCIA PROGRAMA DILIGENCIA PARA EL 6 DE MAYO DE 2020 A LAS 9:00 A.M.                                                                                                                                                                                                                                                                                                                                                                                                                                                                                                                                                                                                                                                                                                                                                                                                                                                                                                                                                                                                                                                                                                                                                                                                                                                                                                                                                                                                                                                                                                                                                                                                                                                                                                                                                                                                                                                                                                                                                                              "/>
    <s v="AUDIENCIA DE CONCILIACION"/>
    <d v="2019-12-19T00:00:00"/>
    <m/>
  </r>
  <r>
    <n v="230"/>
    <n v="285"/>
    <n v="986634"/>
    <s v="11001310502720160068700"/>
    <d v="2017-08-04T00:00:00"/>
    <d v="2016-12-14T00:00:00"/>
    <n v="285"/>
    <s v="BOGOTÁ"/>
    <s v="JUZGADO VEINTISIETE LABORAL DEL CIRCUITO"/>
    <x v="4"/>
    <s v="ORDINARIO LABORAL"/>
    <s v="SANDRA MILENA BERMUDEZ CONTRERAS, NELCY YOHANNA PULGARIN BUSTOS Y LUIS FERNANDO HOYOS OSORIO"/>
    <s v="52285007, 52889422 Y 80419969"/>
    <s v="FONDO NACIONAL DEL AHORRO - OPTIMIZAR"/>
    <s v="QUE SE DECLARE QUE ENTRE LOS DEMANDANTES Y OPTIMIZAR EXISTIÓ UNA RELACION LABORAL Y QUE NO CUMPLIO CON EL PAGO DE LAS PRESTACIONES SOCIALES A QUE TIENE DERECHO"/>
    <s v="COMJURIDICA"/>
    <n v="14754340"/>
    <n v="189599040"/>
    <x v="0"/>
    <x v="1"/>
    <s v="EL 08-JUN-18 DILIGENCIA DE NOTIFICACIÓN PERSONAL (ACTA) SE NOTIFICA COMO VINCULADA EN GRANTIA APODERADA DE LIBERTY SEGUROS S.A; EL 06-JUL-18 AL DESPACHO                                                                                                                                   30/09/2019 AUTO FIJA FECHA AUDIENCIA Y/O DILIGENCIA PARA EL DÍA MIERCOLES 19 DE FEBRERO DE 2020 A LAS 10:30 AM                                                                                14/11/2019 OFICIO ELABORADO AL FONDO NACIONAL DEL AHORRO (PENDIENTE SE APORTEN PREGUNTAS)                                                                                                                                                                                                                                                                                                                                                                                                                                                                                                                                                                                                                                                                                                                                                                                                                                                                                                                                                                                                                                                                                                                                                                                                                                                                                                                                                                                                                                                                                                                                                                                                                                                                                                                                                                                                                          19/02/2020 AUTO FIJA FECHA AUDIENCIA Y/O DILIGENCIA PARA CONTINUACION DE AUDIENCIA DE TRAMITE Y FALLO PARA EL DIA VIERNES 28 DE FEBRERO DE 2020 A LA HORA DE ALS 12:00 DEL MEDIO DIA                                                                                                                                                                                                                                                                                                                                                                                                                                                                                   06/03/2020 AL DESPACHO POR REPARTO"/>
    <s v="AUDIENCIA DE CONCILIACION"/>
    <d v="2020-02-27T00:00:00"/>
    <m/>
  </r>
  <r>
    <n v="231"/>
    <n v="286"/>
    <n v="2128430"/>
    <s v="11001400307820160069700"/>
    <d v="2017-08-17T00:00:00"/>
    <d v="2017-08-02T00:00:00"/>
    <n v="286"/>
    <s v="BOGOTÁ"/>
    <s v="JUZGADO SETENTA Y OCHO CIVIL MUNICIPAL"/>
    <x v="0"/>
    <s v="PERTENENCIA"/>
    <s v="ANA CECILIA OLARTE "/>
    <n v="51913546"/>
    <s v="FNA Y JUAN CARLOS VARGAS PEREZ"/>
    <s v="QUE SE DECLARE LA PERTENENCIA DEL INMUEBLE DE PROPIEDAD DE JUAN CARLOS VARGAS PEREZ, EL CUAL TIENE HIPOTECA EN PRIMER GRADO AL FNA."/>
    <s v="COMJURIDICA"/>
    <n v="23067298.539999999"/>
    <n v="0"/>
    <x v="0"/>
    <x v="0"/>
    <s v="08/02/18 AUTO INTERRUMPE TÉRMINO OTORGADO EN AUTO DEL 26 DE OCTUBRE DEL 2017, NO TIENE EN CUENTA LA VALLA PUBLICADA POR EL DEMANDANTE, PONE EN CONOCIMIENTO LA COMUNICACIÓN EMITIDA POR LA UNIDAD ADMINISTRATIVA ESPECIAL DE CATASTRO DISTRITAL, NO TIENE EN CUENTA EMOLAZAMIENTO A PERSONAS INDETERMINADAS Y ORDENA A LA PARTE ACTORA ALLEGAR LA VALLA Y EMOLAZAR NUEVAMENTE EN EL TÉRMINO DE 30 DÍAS_x000a_27/04/18 AUTO ORDENA EMPLAZAR A INDETERMINADOS_x000a_24/08/18 AUTO REQUIERE A LA PARTE ACTORA PARA QUE REALICE EL EMPLAZAMIENTO SO PENA DE DECRETAR EL DESISTIMIENTO TÁCITO                                                                                                                                    19/09/2019 AL DESPACHO//06/11/2019 AUTO NOMBRA AUXILIAR DE LA JUSTICIA                                                                                                                                                                                                                                                                                                                                                                                                                                                                                                                                                                                                                                                                                                                                                                                             21/01/2020 AL DESPACHO                                                                                                                                                                                                                                                                                                                                                                                                                                                         04/02/2020 AUTO NOMBRA AUXILIAR DE LA JUSTICIA                                                                                                                                                                                                                                                                                                                                                                                                                                                                                                                                                                                                                                                                                                                                                                                                                                                                                                                                                                                                                                                           "/>
    <s v="OTROS"/>
    <d v="2020-02-10T00:00:00"/>
    <m/>
  </r>
  <r>
    <n v="232"/>
    <n v="287"/>
    <s v="NO APLICA"/>
    <s v="9883 ED"/>
    <d v="2017-08-18T00:00:00"/>
    <d v="2017-08-18T00:00:00"/>
    <n v="287"/>
    <s v="BOGOTÁ"/>
    <s v="FISCALIA TREINTA Y UNO ESPECIALIZADA DE EXTINCIÓN DOMINIO"/>
    <x v="3"/>
    <s v="EXTINCIÓN DOMINIO"/>
    <s v="FISCALIA 31 ESPECIALIZADA EXTINCIÓN DOMINIO"/>
    <s v="34603484, 1130683827"/>
    <s v="FNA-  Y LUZ STELLY VALENCIA FRANCO/BRAYAN VALENCIA"/>
    <s v="EXTINCION DOMINIO INMUEBLE CON FOLIO DE MATICULA INMOBILIARIA 370-113571"/>
    <s v="COMJURIDICA"/>
    <n v="42159507.979999997"/>
    <n v="0"/>
    <x v="0"/>
    <x v="0"/>
    <s v="SE PRESENTÓ INFORME PERICIAL POR PARTE DEL CTI DE LA FISCALÍA, QUE SEÑALA QUE NO SE LOGRÓ IDENTIFICAR LA COMPOSICIÓN Y LA PROCEDENCIA DEL PATRIMONIO DE LUZ ESTELLA VALENCIA.                                                                                                                                    04/10/2019 SE RADICO PODER                                                                                                                                                                                                                                                                                                                               22/11/2019 AL DESPACHO                                                                                                                                                                                                                                                                                                                                                                                                                                                                                                                                                                                                                                                                                                                                                                                                                                                                                                                                                                                                                                                                                                                                                                                                                                                                                                                                                                                                                                                                                                                                                                                                                                                                                                                                                                                                                                                                                                                                                                              "/>
    <s v="OTROS"/>
    <d v="2019-01-29T00:00:00"/>
    <m/>
  </r>
  <r>
    <n v="233"/>
    <n v="288"/>
    <n v="1362820"/>
    <s v="41001310500120170029400"/>
    <d v="2017-08-18T00:00:00"/>
    <d v="2017-06-08T00:00:00"/>
    <n v="288"/>
    <s v="NEIVA"/>
    <s v="JUZGADO PRIMERO LABORAL DEL CIRCUITO"/>
    <x v="4"/>
    <s v="ORDIANRIO LABORAL"/>
    <s v="JAIRO GUTIERREZ LEON"/>
    <n v="12123013"/>
    <s v="FONDO NACIONAL DEL AHORRO- TEMPORALES UNO A Y OPTIMIZAR"/>
    <s v="QUE SE DECLARE QUE ENTRE EL FONDO NACIONAL DEL AHORRO Y EL DEMANDANTE EXISTIO UNA RELACION LABORAL EN CONDICION DE TRABAJADOR OFICIAL Y SE RECONOZCA LOS BENEFICIOS DE LA CONVENCIÓN COLECTIVA."/>
    <s v="COMJURIDICA"/>
    <n v="14754340"/>
    <n v="14754340"/>
    <x v="0"/>
    <x v="1"/>
    <s v="EL 29 DE SEPTIEMBRE DE 2017 SE RESUELVE ADMISIBILIDAD REFORMA DEMANDA, SE ADMITE LLAMAMIENTO EN GARANTÍA. EL 10 DE OCTUBRE SE AGREGA CONTESTACIÓN DEL FONDO NACIONAL DEL AHORRO.                                                                                                                                    01/10/2019 RECEPCIÓN MEMORIAL SE RADICA PODER FNA                                     19/11/2019 AUTO DE TRÁMITE_x000a_DECLARA INEFICAZ LLAMAMIENTO EN GARANTÍA DE TEMPLORALES UNO A. BOGOTA Y ORDENA CONTINUAR CON EL TRÁMITE NORMAL DEL PROCESO.                                                                               29/11/2019 TRASLADO RECURSO DE REPOSICION ART 319 CGP                                                                               06/12/2019 AUTO DECIDE RECURSO_x000a_NO SE REPONE AUTO                                                                                                                                                                                                                                                                                                                                                                                                                                                                                                                                                                                                                                                                                                                                                                                                                                                                                                                                                                                                                                                                                                                                                                                                                                                                                                                                                                                                                                                                                                                                                                                                                                                                                                                                                                                                                                                                                                                                                                                                                                                                                                                                                                                                                                                                                                             "/>
    <s v="CONTESTACION DE LA DEMANDA"/>
    <d v="2019-12-06T00:00:00"/>
    <m/>
  </r>
  <r>
    <n v="234"/>
    <n v="289"/>
    <n v="1075144"/>
    <s v="41001310500320170030500"/>
    <d v="2017-08-18T00:00:00"/>
    <d v="2017-06-12T00:00:00"/>
    <n v="289"/>
    <s v="NEIVA"/>
    <s v="JUZGADO TERCERO LABORAL DEL CIRCUITO"/>
    <x v="4"/>
    <s v="ORDINARIO LABORAL"/>
    <s v="GLORIA IBET CORDOBA URIBE"/>
    <n v="36183724"/>
    <s v="FONDO NACIONAL DEL AHORRO- TEMPORALES UNO A Y OPTIMIZAR"/>
    <s v="QUE SE DECLARE QUE ENTRE EL FONDO NACIONAL DEL AHORRO Y EL DEMANDANTE EXISTIO UNA RELACION LABORAL EN CONDICION DE TRABAJADOR OFICIAL Y SE RECONOZCA LOS BENEFICIOS DE LA CONVENCIÓN COLECTIVA."/>
    <s v="COMJURIDICA"/>
    <n v="19874784"/>
    <n v="56722907"/>
    <x v="0"/>
    <x v="1"/>
    <s v="EL 15 DE ENERO DE 2018 SE CONTESTA LA DEMANDA POR LIBERTY. EL 12 DE FEBRERO CONTESTA LA DEMANDA OPTIMZIAR SERVICIOS TEMPORALES.                                                                                                                                    29/03/2019 AUTO FIJA FECHA AUDIENCIA Y/O DILIGENCIA AUD.OBLIG.DE CONC.DEC.EXCEP.PREV.SANEAM Y FIJAC.LITIGIO-TRÁMITE Y JUZGAMIENTO, PRÓXIMO 18 DE NOVIEMBRE DE 2019, HORA 8:30 A.M.                                                       19/11/2019 AUTO ADMITE RECURSO APELACIÓN                                                                                                                                                                                                                                                                                                  12/11/2019 AUTO ADMITE EL RECURSO DE APELACIÓN CONTRA AL SENTENCIA                                                                                                                                                                                           19/12/2019 AL DESPACHO                                                                                                                                                                                                                                                                                                                                                                                                                                                                                                                                                                                                                                                                                                                                                                                                                                                                                                                                                                                                                                                                                                                                                                                                                                                                                                                                                                                                                                                                                                                                                                                                                                                                                                                                                                                                                                                                                                                                                                              "/>
    <s v="FALLO DE PRIMERA INSTANCIA"/>
    <d v="2019-03-29T00:00:00"/>
    <m/>
  </r>
  <r>
    <n v="235"/>
    <n v="290"/>
    <n v="1384234"/>
    <s v="05001310300420140000600"/>
    <d v="2017-08-23T00:00:00"/>
    <d v="2014-01-31T00:00:00"/>
    <n v="290"/>
    <s v="MEDELLÍN"/>
    <s v="JUZGADO VEINTE CIVIL DEL CIRCUITO"/>
    <x v="0"/>
    <s v="ORDINARIO"/>
    <s v="CELMIRA VALENCIA VARGAS"/>
    <n v="32473760"/>
    <s v="FNA Y OTROS"/>
    <s v="QUE SE DECLARE QUE EL CONTENIDO DE LA ESCRITURA 1863 DEL 2 DE SEP0TIEMBRE DEL 2011 DE LA NOTARIA DOCE DE MEDELLIN, MEDIANTE LA CUAL LA DEMANDANTE TRANSFIERE EL DERCHO DE DOMINIO Y LA POSESIÓN QUE EJERCE SOBRE EL EDIFICIO SITUADO EN MEDELLÍN, Y SE PROCEDA A ORDENAR A LA OF. DE REGISTRO LA CANCELACIÓN Y DEJAR SIN EFECTO LAS ANOTACONES CORRESPONDIENTES."/>
    <s v="COMJURIDICA"/>
    <s v="INDETERMINADA"/>
    <n v="0"/>
    <x v="0"/>
    <x v="0"/>
    <s v="31/05/2018 AUTO REQUIERE A LA PARTE DEMANDANTE_x000a_20/11/17 AUTO ORDENA INCORPORAR AL EXPEDIENTE ESCRITO _x000a_20/11/17 AUTO PONE ENCONOCIMIENTO RECHAZA LLAMAMIENTO ENGARANTIA FORMULADO POR EL APODERADO DE GABRIEL HUMBERTO IBARRA_x000a_20/11/2017 AUTO PONE EN CONOCIMIENTO SE RECHAZA LLAMAMIENTO EN GARANTIA FORMULADO POR DIEGO ALEXANDER GALEANO Y LILIANA MARIA CIRO _x000a_26/09/2019 AUTO RESUELVE SOLICITUD                                                                                  07/11/2019 AUTO NOMBRA AUXILIAR DE LA JUSTICIA NOMBRA TERNA DE CURADORES                                                                                                                             ACEPTA RENUNCIA                                                                                                                                                                                                                                     09/12/2019 AUTO PONE EN CONOCIMIENTO                                                                                                                                                                                                                                                                                                                                                                                                                                                                                                                                                                                                                                                                                                                                                                                                                                                                                                                                                                                                                                                                                                                                                                                                                                                                                                                                                                                                                                                                                                                                                                                                                                                                                                                                                                                                                                                                                                                                                                                                                                           02/03/2020 AUTO PONE EN CONOCIMIENTO TIENE NOTIFICADO POR AVISO A LOS VINCULADOS                                                                                                                                                                                                                                                                  11/03/2020 AUTO CORRE TRASLADO_x000a_DE LAS EXCEPCIONES DE MERITO POR EL TERMINO DE 5 DIAS ---------- FIJA FECHA PARA AUDIENCIA DEL ART. 101 PARA EL 14 DE MAYO DE 2020 A LAS 02:00 PM"/>
    <s v="CONTESTACION DE LA DEMANDA"/>
    <d v="2020-03-17T00:00:00"/>
    <m/>
  </r>
  <r>
    <n v="236"/>
    <n v="291"/>
    <n v="1386588"/>
    <s v="15001315300220170008900"/>
    <d v="2017-08-23T00:00:00"/>
    <d v="2017-06-09T00:00:00"/>
    <n v="291"/>
    <s v="TUNJA"/>
    <s v="JUZGADO SEGUNDO CIVIL DEL CIRCUITO DE ORALIDAD"/>
    <x v="0"/>
    <s v="INSOLVENCIA"/>
    <s v="NOHORA JANNNETH ANGULO BARRERA"/>
    <n v="40017481"/>
    <s v="FNA Y OTROS"/>
    <s v="INICIACIÓN PROCESO DE REORGANIZACIÓN DE PASIVOS"/>
    <s v="COMJURIDICA"/>
    <n v="128996745.87"/>
    <n v="0"/>
    <x v="1"/>
    <x v="0"/>
    <s v="PENDIENTE CALIFICACIÓN DE CREDITOS. AUN NO SE HA POSESIONADO EL PROMOTOR.                                                                                                                                                                                                                                                                                                                                                                                                                                                                                                                                                                                                                                                                                                                                                                                                                                                                                                                                                                                                                                                                                                                                                                                                                                                                                                                                                                                                                                                                                                                                                                                                                                                                                                                                                                                                                                                                                                                                                                                                                                                                                                                                                                                                                                                                                                             "/>
    <s v="OTROS"/>
    <d v="2019-05-17T00:00:00"/>
    <m/>
  </r>
  <r>
    <n v="237"/>
    <n v="292"/>
    <n v="1383764"/>
    <s v="73001402200220160023300"/>
    <d v="2017-08-23T00:00:00"/>
    <d v="2016-09-07T00:00:00"/>
    <n v="292"/>
    <s v="IBAGUÉ"/>
    <s v="JUZGADO SEGUNDO CIVIL MUNICIPAL"/>
    <x v="0"/>
    <s v="VERBAL"/>
    <s v="ESPERANZA MOSQUERA VILLARREAL"/>
    <n v="36123823"/>
    <s v="FNA Y OTROS"/>
    <s v="QUE SE DECLARE POR PRESCRIPCIÓN ADQUISITIVA DE DOMINIO EL INMUEBLE CON FOLIO DE MAMTRÍCULA INMOBILIARIA 350-88140, POR HABER EJERCIDO ACTOS DE SEÑOR Y DUEÑO DE MANERA ININTERRUMPLIDA, PUBLICA, TRANQUILA Y PACIRICA DESDE MAYO DEL 2006."/>
    <s v="COMJURIDICA"/>
    <n v="35155000"/>
    <n v="0"/>
    <x v="0"/>
    <x v="0"/>
    <s v="EN AUDIENCIA DE JUZGAMIENTO SE PROFIERE FALLO DE PRIMERA INSTANCIA RESUELVE: DECLARAR NO PROBADAS LAS TACHAS DE SOSPECHA DE LOS TESTIGOS, NIEGA LAS PRETENCIONES  DE LA DEMANDA PRINCIPAL, DECLARA PROBADA LA EXCEPCIÓN DE FALTA DE LEGITIMACIÓN EN LA CAUSA, NIEGA LAS PRETENSIONES DE DEMANDA DE  RECONVENCIÓN. LA PARTE DEMANDATE INTERPONE RECURSO, EL CUAL ES CONCEDIDO EN EFECTO SUSPENSIVO.                                                                                                                                   08/10/2019 AUTO REQUIERE AUTO REQUIERE AL APODERADO DEL FONDO NACIONAL DEL AHORRO.                                                                                                        18/10/2019 AL DESPACHO                                                                                                25/10/2019 AUTO ACEPTA RENUNCIA                                                                                  20/11/2019 AL DESPACHO                                                                                                 25/11/2019 AUTOS DE TRAMITE                                                                                                                                                                                                                                                                                                                                                                                                                                                                                                                                                                                                                                                                                                                                                                                                                                                                                                                                                                                                                                                                                                                                                                                                                                                                                                                                                                                                                                                                                                                                                                                                                                                                                                                                                                                                                                                                                                                                                                                                                                                                                                                                                                                                                                                                                                             "/>
    <s v="SEGUNDA INSTANCIA"/>
    <d v="2019-06-12T00:00:00"/>
    <m/>
  </r>
  <r>
    <n v="238"/>
    <n v="293"/>
    <n v="1024855"/>
    <s v="11001310500520160029800"/>
    <d v="2017-08-28T00:00:00"/>
    <d v="2017-01-24T00:00:00"/>
    <n v="293"/>
    <s v="BOGOTÁ"/>
    <s v="TRIBUNAL SUPERIOR DE BOGOTÁ "/>
    <x v="4"/>
    <s v="ORDINARIO LABORAL"/>
    <s v="DANIEL JOSE PACHECO MONTES"/>
    <n v="1090393593"/>
    <s v="FONDO NACIONAL DEL AHORRO - OPTIMIZAR"/>
    <s v="QUE SE DECLARE QUE ENTRE LOS DEMANDANTES Y OPTIMIZAR EXISTIÓ UNA RELACION LABORAL Y QUE NO CUMPLIO CON EL PAGO DE LAS PRESTACIONES SOCIALES A QUE TIENE DERECHO"/>
    <s v="COMJURIDICA"/>
    <n v="17142125"/>
    <n v="17142125"/>
    <x v="0"/>
    <x v="1"/>
    <s v="SE LLEVÓ A CABO AUDIENCIA DE CONCILIACIÓN PROGRAMADA. CITAN AUDIENCIA DE JUZGAMIENTO PARA EL 12 DE AGOSTO DEL 2019 A LAS 3 DE LA TARDE.                                                                                                                                   25/09/2019 AUTO FIJA FECHA AUDIENCIA Y/O DILIGENCIA SE REPROGRAMA LA AUDIENCIA PARA EL 21 DE OCTUBRE DE 2019 A LAS 4:00 P.M. SE ACEPTA RENUNCIA AL DR, EDUARDO LOPEZ VILLEGAS Y SE RECONOCE PERSONERIA AL ABOGADO JOSE DARIO ACEVEDO COMO APODERADO DEL FNA.                            06/11/2019 SENTENCIA PROFERIDA EN AUDIENCIA EL 21 DE OCTUBRE SE PROFIERE FALLO - SE CONCEDEN LOS RECURSOS EN EFECTOS SUSPENSIVO Y SE ORDENA REMITR LAS DILIGENCIAS AL SUPERIOR PARA LO DE SU CARGO                                                                                             12/11/2019 REPARTO EN EL TRIBUNAL                                                                                    18/11/2019 AL DESPACHO POR REPARTO                                                                                                                                                                                                                                                                                                                                                                                                                                                                                                                                                                                                                                                                                                                                                                                                                                                                                                                                                                                                                                                                                                                                                                                                                                                                                                                                                                                                                                                                                                                                                                                                                                                                                                  13/02/2020 AUTOS DE SUSTANCIACIÓN RECONOCE PERSONERIA, NIEGA POR IMPROCEDENTE LA RENUNCIA                                                                                                                                                                                                                                                                                      20/02/2020 AL DESPACHO20                                                                                                                                                                                                                                                                                                                                                                                                                                                                                   "/>
    <s v="SEGUNDA INSTANCIA"/>
    <d v="2020-02-27T00:00:00"/>
    <m/>
  </r>
  <r>
    <n v="239"/>
    <n v="294"/>
    <n v="1043356"/>
    <s v="11001310500520160055200"/>
    <d v="2017-08-28T00:00:00"/>
    <d v="2017-01-20T00:00:00"/>
    <n v="294"/>
    <s v="BOGOTÁ"/>
    <s v="JUZGADO QUINTO LABORAL DEL CIRCUITO"/>
    <x v="4"/>
    <s v="ORDINARIO LABORAL"/>
    <s v="JONATHAN DAVID PARRA PUERTA, JESUS DAVID GUZMAN FONNEGRA Y JOHAN ORLANDO PATIÑO DIAZ"/>
    <s v="15372871, 1020397306 Y 16286122"/>
    <s v="FONDO NACIONAL DEL AHORRO- OPTIMIZAR"/>
    <s v="QUE SE DECLARE QUE ENTRE LOS DEMANDANTES Y OPTIMIZAR EXISTIÓ UNA RELACION LABORAL Y QUE NO CUMPLIO CON EL PAGO DE LAS PRESTACIONES SOCIALES A QUE TIENE DERECHO"/>
    <s v="COMJURIDICA"/>
    <n v="14754340"/>
    <n v="14754340"/>
    <x v="0"/>
    <x v="1"/>
    <s v="SE FIA FECHA PARA AUDIENCIA PARA EL 01/10/2018 A LAS 2:30 PM. SE ACEPTA RENUNCIA Y SE REQUIERE A OPTIMIZAR SERVICIOS TEMPORALES PARA QUE DESIGNE UN NUEVO APODERADO.                                                                                                                                   26/09/2019 AUTO FIJA FECHA AUDIENCIA Y/O DILIGENCIA SE INCORPORA AL EXPEDIENTE EL DESPACHO COMISORIO REMITIDO POR EL JUZGADO NOVENO LABORAL DEL CIRCUITO DE CALI, A TRAVÉS DEL CUAL SE PRACTICÓ EL TESTIMONIO DE JESSICA ALEXANDRA ORTEGA ORTEGA. SE ACEPTA LA RENUNCIA AL MANDATO QUE LE HABÍA SIDO OTORGADO POR EL FONDO NACIONAL DEL AHORRO AL DR EDUARDO LÓPEZ. SE RECONOCE PERSONERÍA AL DR JOSÉ ACEVEDO COMO APODERADO DE LA CITADA DEMANDADA. SE FIJA FECHA PARA QUE TENGAN LUGAR LAS AUDIENCIAS DE QUE TRATAN LOS ART 77 Y 80 DEL CPTSS, PARA EL 26/02/2020, A LAS 8:30 AM. POR SECRETARÍA RÍNDASE INFORME                                                                                                                                                                                                                                                                                                                                                                                                                                                                                                                                                                                                                                                                                                                                                                                                                                                                                                                                                                                                                                                                                                                                                                                                                                                                                                                                                                                                                                                                                                                                                                                                                                                                                                                                                                                                                                                                                                                                                                                                                                                                                                                                                                                                                                                                                                             "/>
    <s v="AUDIENCIA DE CONCILIACION"/>
    <d v="2020-02-26T00:00:00"/>
    <m/>
  </r>
  <r>
    <n v="240"/>
    <n v="295"/>
    <n v="1090658"/>
    <s v="76001310501320170039800"/>
    <d v="2017-08-28T00:00:00"/>
    <d v="2017-10-23T00:00:00"/>
    <n v="295"/>
    <s v="CALI"/>
    <s v="JUZGADO TRECE LABORAL DEL CIRCUITO"/>
    <x v="4"/>
    <s v="ORDINARIO LABORAL"/>
    <s v="HERMAN FREDY DELGADO SALAZAR"/>
    <n v="16791877"/>
    <s v="FONDO NACIONAL DEL AHORRO Y OTROS"/>
    <s v="QUE SE DECLARE LA EXISTENCIA DEL CONTRATO REALIDAD ENTRE EL FONDO NACIONAL DEL AHORRO Y EL DEMANDANTE, SE DECLARE LA RESPONSABILIDAD SOLIDARIA DE LAS DEMANDADAS, SE DECLARE LA TERMINACIÓN DEL CONTRATO POR DECISIÓN UNILATERAL Y SE CANCELEN LAS PRESTACIONES SOCIALES A QUE TIENE DERECHO."/>
    <s v="COMJURIDICA"/>
    <n v="14754340"/>
    <n v="14754340"/>
    <x v="0"/>
    <x v="1"/>
    <s v="SE LLEVA A CABO AUDIENCIA DE CONCILIACIÓN PROGRAMADA, CITAN CONTINUACIÓN AUDIENCIA HASTA FALLO PARA EL 14 DE JUNIO DEL 2019 A LAS 10 DE LA MAÑANA.                                                                                                                                   15/10/2019 AUTO RECONOCE PERSONERÍA                                                                                                                                    06/12/2019 SE NOTIFICA SEGUROS CONFIANZA                                                                                                                                                                                                                                                                                                                                                                                                                                                                                                                                                                                                                                                                                                                                                                                                                                                                                                                                                                                                                                                                                                              03/02/2020 AUTO ADMITE CONTESTACION Y FIJA FECHA PARA LA PRIMERA DE TRAMITE DE CONFIANZA SA Y FIJA AUDIENCIA ART 77 CPL Y SS EL DIA 07 DE MAYO DE 2020 A LAS 8.30 AM                                                                                                                                                                                                                                                                                  11/02/2020 AUTO RESUELVE RENUNCIA PODER                                                                                                                                                                                                                                                                                                                                                                                                                                                                                                                                                                                                                                                                                                                                                                         "/>
    <s v="AUDIENCIA DE CONCILIACION"/>
    <d v="2020-02-17T00:00:00"/>
    <m/>
  </r>
  <r>
    <n v="241"/>
    <n v="296"/>
    <n v="1211156"/>
    <s v="41001310500320170048500"/>
    <d v="2017-09-08T00:00:00"/>
    <d v="2017-08-25T00:00:00"/>
    <n v="296"/>
    <s v="NEIVA"/>
    <s v="JUZGADO TERCERO LABORAL DEL CRCUITO"/>
    <x v="4"/>
    <s v="ORDINARIO LABORAL"/>
    <s v="EDWAR ELIAS QUIROZ MORA"/>
    <n v="7725866"/>
    <s v="FONDO NACIONAL DEL AHORRO Y OTRO"/>
    <s v="QUE SE DECLARE QUE ENTRE LOS DEMANDANTES Y OPTIMIZAR EXISTIÓ UNA RELACION LABORAL Y QUE NO CUMPLIO CON EL PAGO DE LAS PRESTACIONES SOCIALES A QUE TIENE DERECHO"/>
    <s v="COMJURIDICA"/>
    <n v="14754340"/>
    <n v="14754340"/>
    <x v="0"/>
    <x v="1"/>
    <s v="28/08/2018 LIBERTY SE NOTIFICA PERSONALMENTE.                                                                                                                                   04/10/2019 MEMORIAL AL DESPACHO_x000a_EL JUZGADO TERCERO LABORAL DEL CIRCUITO DE NEIVA REMITE SUSTITUCIÓN DE PODER DEL FONDO NACIONAL DEL AHORRO                                                                                                                                                                                                                                                                                                                                                                                                                                                                                                                                                                                                                                                                                                                                                                                                                                                                                                                                                                                                                                                                                                                                                                                                                                                                                                                                                                                                                                                                                                                                                                                                                                                                                                                                                                                                                                                                                                                                                                                                                                                                                                                                                                                                                                                                                                             "/>
    <s v="AUDIENCIA DE CONCILIACION"/>
    <d v="2019-10-04T00:00:00"/>
    <m/>
  </r>
  <r>
    <n v="242"/>
    <n v="297"/>
    <n v="1066147"/>
    <s v="47001333300520160012900"/>
    <d v="2017-09-08T00:00:00"/>
    <d v="2017-08-04T00:00:00"/>
    <n v="297"/>
    <s v="SANTA MARTA"/>
    <s v="JUZGADO QUINTO ADMINISTRATIVO DEL CIRCUITO"/>
    <x v="2"/>
    <s v="NULIDAD Y RESTABLECIMIENTO DEL DERECHO"/>
    <s v="DAISY FERNANDEZ DE CASTRO TETE"/>
    <n v="36530417"/>
    <s v="FONDO NACIONAL DEL AHORRO"/>
    <s v="QUE SE DECLARE ADMINISTRATIVAMENTE RESPONSABLE AL PAGO DE CESANTÍAS  PARCIALES POR $4.517.498 MAS INTERESES LEGALES Y MORATORIOS CASADOS Y LOS QUE SE CAUSEN HASTA LA CANCELACIÓN DE LA DEUDA DESDE EL 15 DE DICIEMBRE DEL 2014, MAS LA INDEXACIÓN."/>
    <s v="COMJURIDICA"/>
    <n v="15000000"/>
    <n v="0"/>
    <x v="0"/>
    <x v="0"/>
    <s v="23/02/2018 AUTO FIJA FECHA DE AUDIENCIA INICIAL PARA EL 2 DE AGOSTO DE 2018 A LAS 9:00AM                                                                                                                                   04/08/2017: ADMISIÓN                                                                                                           31/10/2017: CONTESTACIÓN FONDO                                                                                       09/02/2019: ORDENAN VINCULAR AL DISTRITO DE SANTA MARTA                                                                                                                    30/08/2019: DEJA SIN EFECTO AUTO DE JUNIO 28/2019 QUE HABIA ORDENADO UN IMPEDIMENTO                                                                                                                                                                                                                                                                                                                                                                                                                                                                                                                                                                                                                                                                                                                                                                                                                                                                                                                                                                                                                                                                                                                                                                                                                                                                                                                                                                                                                                                                                                                                                                                                                                                                                                                                                                                                                                                                                                                                                                                                                                                                                                                                                                                                                                                                                                             "/>
    <s v="AUDIENCIA DE CONCILIACION"/>
    <d v="2019-08-30T00:00:00"/>
    <m/>
  </r>
  <r>
    <n v="243"/>
    <n v="298"/>
    <n v="1064730"/>
    <s v="11001310500620170036100"/>
    <d v="2017-09-08T00:00:00"/>
    <d v="2017-08-14T00:00:00"/>
    <n v="298"/>
    <s v="BOGOTÁ"/>
    <s v="JUZGADO SEXTO CIVIL DEL CIRCUITO"/>
    <x v="4"/>
    <s v="ORDINARIO LABORAL"/>
    <s v="CLAUDIA VELEZ GALLEGO, MONICA ERMINIA RUIZ SÁNCHEZ Y WILLIAM ALBEIRO COLLAZOS ZUÑIGA"/>
    <s v="43724956, 34560504 Y 16661840"/>
    <s v="FONDO NACIONAL DEL AHORRO Y OPTIMIZAR"/>
    <s v="QUE SE DECLARE QUE ENTRE LOS DEMANDANTES Y OPTIMIZAR EXISTIÓ UNA RELACION LABORAL Y QUE NO CUMPLIO CON EL PAGO DE LAS PRESTACIONES SOCIALES A QUE TIENE DERECHO"/>
    <s v="COMJURIDICA"/>
    <n v="14754340"/>
    <n v="14754340"/>
    <x v="0"/>
    <x v="1"/>
    <s v="10/08/2018 SE NOTIFICA LIBERTY                                                                                                                                   02/08/2019 AL DESPACHO POR REPARTO                                                                                                                                                                                                                                                                                                                                                                                                                                                                                                                                                                                                                                                                                                                                                                                                                                                                                                                                                                                                                                                                                                                                                                                                                                                  04/02/2020 AUTOS DE SUSTANCIACIÓN NO PROCFEDE A ACEPTAR SOLICITUD                                                                                                                                                                                                                                                                                  10/02/2020 AL DESPACHO                                                                                                                                                                                                                                                                                                                                                                                                                                                                                                                                                                                                                                                                                                                                                                         "/>
    <s v="SEGUNDA INSTANCIA"/>
    <d v="2020-02-17T00:00:00"/>
    <m/>
  </r>
  <r>
    <n v="244"/>
    <n v="299"/>
    <s v="FALTA INCLUIR EN EKOGUI"/>
    <s v="11001310302920010035301"/>
    <d v="2017-09-13T00:00:00"/>
    <d v="2017-11-29T00:00:00"/>
    <n v="299"/>
    <s v="BOGOTÁ"/>
    <s v="JUZGADO CUARTO CIVIL DEL CIRCUITO DE EJECUCIÓN"/>
    <x v="0"/>
    <s v="EJECUTIVO MIXTO"/>
    <s v="FONDO NACIONAL DEL AHORRO"/>
    <n v="5958355"/>
    <s v="LUIS ALBERTO HENAO GARZÓN"/>
    <s v="CANCELACION HIPOTECA DEL INMUEBLE CON MATRICULA INMOBILIARIA 50S-4009564"/>
    <s v="COMJURIDICA"/>
    <n v="0"/>
    <n v="0"/>
    <x v="1"/>
    <x v="0"/>
    <s v="15/01/18 RADICADO PODER_x000a_08/03/18 AUTO RECONOCE PERSONERÍA                                                                                                                                   24/10/2019 AL DESPACHO                                                                                                                                                                                                          06/12/2019 AUTO REQUIERE PARTE INTERESADA ALLEGUE DOCUMENTO LEGAL IDONEO ACREDITE LA CALIDAD CON LA QUE ACTUA GREGORY DE JESUS TORREGROSA REBOLLEDO                                                                                                                                                                                                                                                                                                                               18/12/2019 TRASLADO RECURSO REPOSICIÓN ART. 319 C.G.P.                                                                                                                                                                                 15/01/2020 AL DESPACHO_x000a_TERMINO VENCIDO RECURSO, SUSTITUCION PODER                                                                                                                                                                                                                                                                                                                                                                                                                                                                                                                                                                                                                                                                                                                                                                                                                                                                                                                                                                                                                                                                                                                                                                                                                                                                                                                                                                                                                                                                                                                                                                                                                                                                                                                                                                                             "/>
    <s v="OTROS"/>
    <d v="2020-01-15T00:00:00"/>
    <m/>
  </r>
  <r>
    <n v="245"/>
    <n v="300"/>
    <s v="NO APLICA"/>
    <s v="080016001257201602786"/>
    <d v="2017-09-13T00:00:00"/>
    <d v="2017-09-13T00:00:00"/>
    <n v="300"/>
    <s v="BARRANQUILLA"/>
    <s v="FISCALIA CINCUENTA Y OCHO SECCIONAL"/>
    <x v="3"/>
    <s v="DENUNCIA PENAL"/>
    <s v="FONDO NACIONAL DEL AHORRO"/>
    <n v="6752155"/>
    <s v="AVERIGUACIÓN DE RESPONSABLES - RODOLFO MANUEL POSADA ALVAREZ"/>
    <s v="SUPLATANCIÓN DEL AFILIADO POSADA ALVAREZ, PARA RETIRAR SUS CESANTÍAS"/>
    <s v="COMJURIDICA"/>
    <n v="28150000"/>
    <n v="0"/>
    <x v="1"/>
    <x v="0"/>
    <s v="EN INDAGACIÓN PRELIMINAR,                                                                                                                                   01/10/2019 SE RADICA PODER Y SE SOLICITAN COPIAS                                                                                                                                                                                                                                                                                                                                                                                                                                                                                                                                                                                                                                                                                                                                                                                                                                                                                                                                                                                                                                                                                                                                                                                                                                                                                                                                                                                                                                                                                                                                                                                                                                                                                                                                                                                                                                                                                                                                                                                                                                                                                                                                                                                                                                                                                                             "/>
    <s v="OTROS"/>
    <d v="2019-10-01T00:00:00"/>
    <m/>
  </r>
  <r>
    <n v="246"/>
    <n v="301"/>
    <n v="1387318"/>
    <s v="76001400302320150121400"/>
    <d v="2017-09-13T00:00:00"/>
    <d v="2015-09-04T00:00:00"/>
    <n v="301"/>
    <s v="CALI"/>
    <s v="JUZGADO VEINTI TRES CIVIL MUNICIPAL DE ORALIDAD"/>
    <x v="0"/>
    <s v="INSOLVENCIA"/>
    <s v="HIOVANNA OROZCO GÓMEZ"/>
    <n v="67017307"/>
    <s v="FONDO NACIONAL DEL AHORRO"/>
    <s v="PROCESO DE INSOLVENCIA CREDITO HIPOTECARIO CON EL FNA POR VALOR DE $92.182.414.17"/>
    <s v="COMJURIDICA"/>
    <n v="93672369.099999994"/>
    <n v="0"/>
    <x v="1"/>
    <x v="0"/>
    <s v="AUDIENCIA QUE SE REPROGRAMO PARA EL 27 DE JULIO DE 2018 A LAS 9:00 AM., A FIN DE LLEVAR A CABO LA AUDIENCIA QUE TRATA EL ART. 570 C.G.P. _x000a_26/01/2018 AUTO FIJA FECHA DE AUDIENCIA DE ADJUDICACIÓN PARA EL 6 DE JULIO_x000a_11/10/ 2017: AUTO NIEGA SOLICITUD DE LA INSOLVENTE. 2. REQUIERE A LA INSOLVENTE A PAGAR HONORARIOS A LIQUIDADORA.                                                                                                                                    08/08/2019 ACTA AUDIENCIA_x000a_AUDIENCIA DE ADJUDICACION                                                                                                         13/11/2019 AUTO RESUELVE SOLICITUD                                                                                                                                                                                                                                                                                                                                                                                                                                                                                                                                                                                                                                                                                                                                                                                                                                                                                                                                                                                                                                                                                                                                          31/01/2020 AUTO REQUIERE                                                                                                                                                                                                                                                                                                                                                                                                                                                                                                                                                                                                                                                                                                                                                                                                                                                                                                                                                                                                                                                                                                                                                                                                                                                                                            "/>
    <s v="PRIMERA INSTANCIA"/>
    <d v="2020-01-31T00:00:00"/>
    <m/>
  </r>
  <r>
    <n v="247"/>
    <n v="302"/>
    <n v="1071415"/>
    <s v="25000233600020170135300"/>
    <d v="2017-09-13T00:00:00"/>
    <d v="2017-08-31T00:00:00"/>
    <n v="302"/>
    <s v="BOGOTÁ"/>
    <s v="TRIBUNAL ADMINISTRATIVO DE CUNDINAMARCA - SECCION TERCERA - SUBSECCION B"/>
    <x v="2"/>
    <s v="NULIDAD Y RESTABLECIMIENTO DEL DERECHO"/>
    <s v="JAHV McGREGOR SAS"/>
    <s v="800121665-9"/>
    <s v="FONDO NACIONAL DEL AHORRO"/>
    <s v="QUE SE DECLARE LA NULIDAD DEL ACTO ADMINISTRATIVO ACTA DE SELECCIÓN DE CONTRATISTAS EN EL PROCESO DE CONTRATACIÓN FNA-DA-CPRIV-005-2017 Y SE CONDENE AL FNA A PAGAR AL DEMANDANTE LA SUMA DE $532.314.000 COMO DAÑOS Y PERJUICIOS  Y CONDENE EN COSTAS DEL PROCESO"/>
    <s v="COMJURIDICA"/>
    <n v="532314000"/>
    <n v="0"/>
    <x v="0"/>
    <x v="0"/>
    <s v="SE PRESENTÓ APELACIÓN Y ESTÁ EN REPARTO_x000a_22/03/18 REPARTO DEL PROCESO_x000a_04/04/18 AL DESPACHO_x000a_13/03/18 ENVIÓ CONSEJO DE ESTADO_x000a_04/04/18 AL DESPACHO EN EL CE.                                                                                                                                   16/10/2019 AL DESPACHO                                                                                                                                                                                                                                                                                                                                                                                                                                                                                                                                                                                                                                                                                                                                                                                                                                                                                                                                                                                                                                                                                                                                                                                                                                                                                                                                                                                                                                                                                                                                                                                                                                                                                                                                                                                                                                                                                                                                                                                                                                                                                                                                                                                                                                                                                                              "/>
    <s v="OTROS"/>
    <d v="2019-10-16T00:00:00"/>
    <m/>
  </r>
  <r>
    <n v="248"/>
    <n v="303"/>
    <n v="1362843"/>
    <s v="08001310500920170026900"/>
    <d v="2017-09-13T00:00:00"/>
    <d v="2017-08-14T00:00:00"/>
    <n v="303"/>
    <s v="BARRANQUILLA"/>
    <s v="JUZGADO NOVENO LABORAL DEL CIRCUITO"/>
    <x v="4"/>
    <s v="ORDINARIO LABORAL"/>
    <s v="FARID DE JESUS CANTILLO CONSUEGRA"/>
    <n v="1048209630"/>
    <s v="FNDO NACIONAL DEL AHORRO Y OTROS"/>
    <s v="Que se declare la existencia de un contrato de trabajo (Articulos  23 y 24 CST)  entre el actor y el FONDO NACIONAL DEL AHORRO,. Pago de salarios  prestaciones de ley  y  de los  benéficos extralegales"/>
    <s v="COMJURIDICA"/>
    <n v="135000000"/>
    <n v="135000000"/>
    <x v="0"/>
    <x v="1"/>
    <s v="20/04/2018: SE NOTIFICÓ A LA EMPRESA LLAMADA EN GARANTÍA SERVICIOS TEMPORALES 1A S.A.                                                                                                                                   25/07/2019: SENTENCIA- FNA APELA Y ES ENVIADO A LA SALA LABORAL CON OFICIO 1132 DEL 26/07/2019- REPARTIDO AL DR . BALAGUERA (66433)     //     25/07/2019: SENTENCIA- FNA APELA Y ES ENVIADO A LA SALA LABORAL CON OFICIO 1132 DEL 26/07/2019- REPARTIDO AL DR . BALAGUERA (66433)- 01/11/2019: RADICAMOS PODER FNA                                                                                                                                                                                                                                                                                                                                                                                                                                                                                                                                                                                                                                                                                                                                                                                                                                                                                                                                                                                                                                                                                                                                                                                                                                                                                                                                                                                                                                                                                                                                                                                                                                                                                                                                                                                                                          25/07/2019: SENTENCIA- FNA APELA Y ES ENVIADO A LA SALA LABORAL CON OFICIO 1132 DEL 26/07/2019- REPARTIDO AL DR . BALAGUERA (66433)- 01/11/2019: RADICAMOS PODER FNA- (13/02/2020): ADMITE APELACIÓN                                                                                                                                                                                                                                                                                                                                                                                                                                                                                   "/>
    <s v="FALLO DE PRIMERA INSTANCIA"/>
    <d v="2020-02-27T00:00:00"/>
    <m/>
  </r>
  <r>
    <n v="249"/>
    <n v="304"/>
    <n v="1069857"/>
    <s v="11001310500520170048700"/>
    <d v="2017-09-15T00:00:00"/>
    <d v="2017-08-22T00:00:00"/>
    <n v="304"/>
    <s v="BOGOTÁ"/>
    <s v="JUZGADO QUINTO LABORAL DEL CIRCUITO"/>
    <x v="4"/>
    <s v="ORDINARIO LABORAL"/>
    <s v="JULIO ANDRÉS MORALES CUERVO"/>
    <n v="116250997"/>
    <s v="FONDO NACIONAL DEL AHORRO Y OTROS"/>
    <s v="QUE SE DECLARE LA EXISTENCIA DE UN CONTRATO DE TRABAJO ENTRE EL ACTOR Y EL FONDO NACIONAL DEL AHORRO (ARTICULOS 23 Y 24 CST) Y PAGO DE PRESTACIONES SOCIALES DE LEY DE DE LOS BENEFICIOS CONVENCIONALES"/>
    <s v="COMJURIDICA"/>
    <n v="150000000"/>
    <n v="150000000"/>
    <x v="0"/>
    <x v="1"/>
    <s v="EL 24 DE JULIO DE 2018 SE RECIBE CONTESTACIÓN DE DEMANDA DE ACTIVOS S.A.S.                                                                                                                                   03/07/2019 AUTO TIENE POR CONTESTADA LA DEMANDA_x000a_SE TIENE POR CONTESTADA LA DEMANDA POR PARTE DE S&amp;A SERVICIOS Y ASESORIAS S.A.S, SE REQUIERE A LA PARTE ACTORA                                           13/11/2019 SE REQUIERE A LA PARTE DEMANDANTE PARA QUE ACREDITE EL TRAMITE DEL AVISO DEL ART. 292 CGP RESPECTO A LAS INTEGRADAS AL CONTRADICTORIO                                                                                                                                                                                                                                                                                                                                                                                                                                                                                                                15/01/2020 AL DESPACHO                                                                                                                                                                                                                                                                                                                                                                                                                                                                                                                                                                                                                                                                                                                                                                                                                                                                                                                                                                                                                                                                                                                                                                                                                                                                                                                                                                                                                                                                                                                                                                                                                                                                                                                                                                                             "/>
    <s v="AUDIENCIA DE CONCILIACION"/>
    <d v="2020-01-15T00:00:00"/>
    <m/>
  </r>
  <r>
    <n v="250"/>
    <n v="306"/>
    <n v="1086811"/>
    <s v="11001310503620170054400"/>
    <d v="2017-09-27T00:00:00"/>
    <d v="2017-09-08T00:00:00"/>
    <n v="306"/>
    <s v="BOGOTÁ"/>
    <s v="JUZGADO TREINTA Y SEIS LABORAL DEL CIRCUITO"/>
    <x v="4"/>
    <s v="ORDINARIO LABORAL"/>
    <s v="FABIO DE JESUS MONCADA MELO"/>
    <n v="16071089"/>
    <s v="FONDO NACIONAL DEL AHORRO Y OPTIMIZAR"/>
    <s v="QUE SE DECLARE QUE ENTRE LOS DEMANDANTES Y OPTIMIZAR EXISTIÓ UNA RELACION LABORAL Y QUE NO CUMPLIO CON EL PAGO DE LAS PRESTACIONES SOCIALES A QUE TIENE DERECHO"/>
    <s v="COMJURIDICA"/>
    <n v="36000000"/>
    <n v="36000000"/>
    <x v="0"/>
    <x v="1"/>
    <s v="EL 6 DE JUNIO DEL 2018 SE ADMITE EL LLAMAMIENTO EN GARANTÍA A LA COMPAÑÍA ASEGURADORA DE FINANZAS - CONFIANZA S.A                                                                                                                                   02/08/2019 AL DESPACHO                                                                                                                                                                                                                                                                                                                                                                                                                                                                                                                14/01/2020 AUTO TIENE POR CONTESTADA LA DEMANDA_x000a_Y EL LLAMAMIENTO EN GARANTÍA/ SE RECONOCE PERSONERÍA AL DOCTOR JAIRO GOZÁLEZ/ SE DECLARA INEFICAZ EL LLAMAMIENTO EN GARANTÍA RESPECTO DE LIBERTY SEGUROS S.A./ SE SEÑALA EL 27 DE ABRIL DE 2020 A LAS 10:00 A.M./ SE ACEPTA LA RENUNCIA DE LOS DOCTORES EDUARDO LÓPEZ Y MARÍA ECHANDÍA/ SE RECONOCE PERSONERIA A LOS DOCTORES ANGIE FLÓREZ Y LUIS FORERO                                                                                                                                                                                                                                                                                                                                                                                                                                                                                                                                                                                                                                                                                                                                                                                                                                                                                                                                                                                                                                                                                                                                                                                                                                                                                                                                                                                                                                                                                                                                                                                                                                                                                                                                                                                             "/>
    <s v="CONTESTACION DE LA DEMANDA"/>
    <d v="2020-01-14T00:00:00"/>
    <m/>
  </r>
  <r>
    <n v="251"/>
    <n v="308"/>
    <n v="1075780"/>
    <s v="11001310503620170014500"/>
    <d v="2017-09-27T00:00:00"/>
    <d v="2017-08-24T00:00:00"/>
    <n v="308"/>
    <s v="BOGOTÁ"/>
    <s v="JUZGADO TREINTA Y SEIS LABORAL DEL CIRCUITO"/>
    <x v="4"/>
    <s v="ORDINARIO LABORAL"/>
    <s v="SANDRA MAGDALENA  HERNÁNDEZ MONCADA"/>
    <n v="51847493"/>
    <s v="FONDO NACIONAL DEL AHORRO Y TEMPORALES UNO A- SAS"/>
    <s v="QUE SE DECLARE LA EXISTENCIA DE UN CONTRATO DE TRABAJO ENTRE EL ACTOR Y EL FONDO NACIONAL DEL AHORRO (ARTICULOS 23 Y 24 CST) Y PAGO DE PRESTACIONES SOCIALES DE LEY DE DE LOS BENEFICIOS CONVENCIONALES"/>
    <s v="COMJURIDICA"/>
    <n v="14754340"/>
    <n v="14754340"/>
    <x v="0"/>
    <x v="1"/>
    <s v="10/08/2018 AL DESPACHO.                                                                                                                                   18/09/2019 AUTO FIJA FECHA AUDIENCIA Y/O DILIGENCIA_x000a_RECONOCE PERSONERÍA // FINALIZA LA LABOR DEL CURADOR AD LITEM // TIENE POR CONTESTADA LA DEMANDA Y EL LLAMAMIENTO EN GARANTÍA // ACEPTA LA RENUNCIA // FIJA FECHA DE AUDIENCIA PARA EL 17 DE FEBRERO DE 2020 A LAS 2:30 PM // (ER)                                                                                                                                                                                                                                                                                                                                                                                                                                                                                                                                                                                                                                                                                                                                                                                                                                                                                                                                                                                                                                                                                                                                                                                                                                                                                                                                                                                                                                                                                                                                                                                                                                                                                                                                                                                                                                                                                                                                                                                                                                                                                                                                                                                                                                                                                                             "/>
    <s v="AUDIENCIA DE CONCILIACION"/>
    <d v="2019-09-18T00:00:00"/>
    <m/>
  </r>
  <r>
    <n v="252"/>
    <n v="309"/>
    <s v="NO APLICA"/>
    <s v="54001312000120170005000"/>
    <d v="2017-07-27T00:00:00"/>
    <d v="2017-07-27T00:00:00"/>
    <n v="309"/>
    <s v="CÚCUTA"/>
    <s v="JUZGADO  PENAL DEL CIRCUITO ESPECIALIZADO DE EXTINCIÓN DOMINIO"/>
    <x v="3"/>
    <s v="EXTINCIÓN DOMINIO"/>
    <s v="FISCALIA 3 ESPECIALIZADA EXTINCIÓN DOMINIO"/>
    <n v="12126804"/>
    <s v="ORLANDO SERRATO VARGAS"/>
    <s v="EXTINCIÓN DE DOMINIO DE PROPIEDAD DE ORLANDO SERRATO VARGAS Y OTROS"/>
    <s v="COMJURIDICA"/>
    <n v="23313755.719999999"/>
    <n v="0"/>
    <x v="0"/>
    <x v="0"/>
    <s v="PENDIENTE GRADUACIÓN Y CALIFICACIÓN DE CRÉDITOS._x000a_22/05/18 AUTO NO TIENE EN CUENTA ESCRITO PRESENTADO SOBRE EL PRONUNCIAMIENTO DEL AVALÚO, FIJA FECHA DE AUDIENCIA PARA EL 24 DE JULIO DEL 2018 A LAS 9:00 AM._x000a_28/05/18 SE RADICÓ RECURSO DE REPOSICIÓN_x000a_17/07/18 TRASLADO RECURSO DE REPOSICIÓN                                                                                                                                   24/10/2019 AUTO ACEPTA RENUNCIA DEL APODERADO DEL FONDO NACIONAL DEL AHORRO DR. HÉCTOR MAURICIO MEDINA CASAS.                                                                          18/11/2019 AL DESPACHO                                                                                                                                                                                                                                                                                                                                                                                                                                                                                                                                                                                                                                                                                                                                                                                                                                                                                                                                                                                                                                                                                                                                                                                                                                                                                                                                                                                                                                                                                                                                                                                                                                                                                                                                                                                                                                                                                                                                                                                                                                                                                                                                                                                                                                                                                                             "/>
    <s v="AUDIENCIA DE CONCILIACION"/>
    <d v="2019-11-18T00:00:00"/>
    <m/>
  </r>
  <r>
    <n v="253"/>
    <n v="311"/>
    <n v="502407"/>
    <s v="44001310500120140006800"/>
    <d v="2018-11-07T00:00:00"/>
    <d v="2014-05-13T00:00:00"/>
    <n v="311"/>
    <s v="RIOHACHA"/>
    <s v="TRIBUNAL SUPERIOR DEL DISTRITO JUDICIAL"/>
    <x v="4"/>
    <s v="ORDINARIO LABORAL"/>
    <s v="DOILA MERCEDES CAMARGO OSPINO"/>
    <s v="40915214 "/>
    <s v="FONDO NACIONAL DEL AHORRO"/>
    <s v="Que se declare la existencia de un contrato de trabajo con el FONDO NACIONAL DEL AHORRO y se orden el pago de las prestaciones  legales y extralegales"/>
    <s v="CARLOS ANTONIO MUSKUS OTERO"/>
    <n v="150000000"/>
    <n v="150000000"/>
    <x v="1"/>
    <x v="1"/>
    <s v="En casación ante la Sala Laboral de la Corte Suprema de Justiicia incoada por la parte actora"/>
    <s v="RECURSO EXTRAORDINARIO"/>
    <d v="2020-03-18T00:00:00"/>
    <m/>
  </r>
  <r>
    <n v="254"/>
    <n v="312"/>
    <n v="1387216"/>
    <s v="11001400307620170058200"/>
    <d v="2017-09-20T00:00:00"/>
    <d v="2017-07-06T00:00:00"/>
    <n v="312"/>
    <s v="BOGOTÁ"/>
    <s v="JUZGADO 76 CIVIL MUNICIPAL "/>
    <x v="0"/>
    <s v="INSOLVENCIA"/>
    <s v="KELLY PATRICIA MONTERO AVILA"/>
    <n v="52712199"/>
    <s v="FONDO NACIONAL DEL AHORRO Y OTROS"/>
    <s v="ACREENCIA POR CONCEPTO DE CAPITAL CREDITO HIPOTECARIO APROBADO POR EL FNA."/>
    <s v="COMJURIDICA"/>
    <n v="163606299"/>
    <n v="0"/>
    <x v="0"/>
    <x v="0"/>
    <s v="PENDIENTE GRADUACIÓN Y CALIFICACIÓN DE CRÉDITOS._x000a_22/05/18 AUTO NO TIENE EN CUENTA ESCRITO PRESENTADO SOBRE EL PRONUNCIAMIENTO DEL AVALÚO, FIJA FECHA DE AUDIENCIA PARA EL 24 DE JULIO DEL 2018 A LAS 9:00 AM._x000a_28/05/18 SE RADICÓ RECURSO DE REPOSICIÓN_x000a_17/07/18 TRASLADO RECURSO DE REPOSICIÓN                                                                                                                                   23/10/2019 AUTO RESUELVE SOLICITUD NIEGA SUSTITUCION                                                                                                                     05/11/2019 AUTO RECONOCE PERSONERÍA ORDENA CORRER TRASLADO DE LOS INVENTARIOS Y AVALUOS                                                                                                                                                                          03/12/2019 AUTO ORDENA CORRER TRASLADO POR CINCO DIAS                                                                                                                                                                                                                                                                                                                               16/12/2019 AUTO RECONOCE PERSONERÍA                                                                                                                                                                                 14/01/2020 AL DESPACHO                                                                                                                                                                                                                                                                                                                                                                                                                                                                                                                                                                                                                                                                                                                                                                                                                                                                                                                                                                                                                                                                                                                                                                                                                                                                                                                                                                                                                                                                                                                                                                                                                                                                                                                                                                                             "/>
    <s v="OTROS"/>
    <d v="2020-01-14T00:00:00"/>
    <m/>
  </r>
  <r>
    <n v="255"/>
    <n v="314"/>
    <n v="1147440"/>
    <s v="11001310500920160071600"/>
    <d v="2017-10-05T00:00:00"/>
    <d v="2017-05-02T00:00:00"/>
    <n v="314"/>
    <s v="BOGOTÁ"/>
    <s v="JUZGADO NOVENO LABORAL DEL CIRCUITO"/>
    <x v="4"/>
    <s v="ORDINARIO LABORAL"/>
    <s v="ROBERTO LUPERCIO FIGUEROA ARTEAGA, CHISTIAN JESUS DOMINGUEZ VILLOTA Y JEIDI YADIRA SANTACRUZ ROSERO"/>
    <s v="98343373, 1085267927 Y 59834434"/>
    <s v="FONDO NACIONAL DEL AHORRO Y OPTIMIZAR"/>
    <s v="QUE SE DECLARE QUE ENTRE LOS DEMANDANTES Y OPTIMIZAR EXISTIÓ UNA RELACION LABORAL Y QUE NO CUMPLIO CON EL PAGO DE LAS PRESTACIONES SOCIALES A QUE TIENE DERECHO"/>
    <s v="COMJURIDICA"/>
    <n v="14754340"/>
    <n v="14754340"/>
    <x v="0"/>
    <x v="1"/>
    <s v="EL 10 DE NOVIEMBRE DE 2017 EL PROCESO INGRESA AL DESPACHO CON CONTESTACIÓN RADICADA.                                                                                                                                    23/10/2019 AUTO PONE EN CONOCIMIENTO_x000a_COMPROBANTES DE PAGO Y ACEPTA RENUNCIA A PODER                                                    06/11/2019 SE ADELANTÓ AUDIENCIA DE TRÁMITE. SE DECRETÓ UN RECESO, SU CONTINUACIÓN SE SEÑALARÁ POR AUTO MEDIANTE ANOTACIÓN EN ESTADO                                                                                                                                                                                                                                                                                                                                19/12/2019 AUTO FIJA FECHA AUDIENCIA Y/O DILIGENCIA_x000a_REPROGRAMA DILIGENCIA PARA EL 7 DE MAYO DE 2020 A LAS 9:00 A.M.                                                                                                                                                                                                                                                                                                                                                                                                                                                                                                                                                                                                                                                                                                                                                                                                                                                                                                                                                                                                                                                                                                                                                                                                                                                                                                                                                                                                                                                                                                                                                                                                                                                                                                                                                                                                                                                                                                                                                                              "/>
    <s v="AUDIENCIA DE CONCILIACION"/>
    <d v="2019-12-19T00:00:00"/>
    <m/>
  </r>
  <r>
    <n v="256"/>
    <n v="315"/>
    <n v="1362864"/>
    <s v="11001310501020170039700"/>
    <d v="2017-10-12T00:00:00"/>
    <d v="2017-08-28T00:00:00"/>
    <n v="315"/>
    <s v="BOGOTÁ"/>
    <s v="JUZGADO DECIMO LABORAL DEL CIRCUITO"/>
    <x v="4"/>
    <s v="ORDINARIO LABORAL"/>
    <s v="URIEL OSORIO MENDOZ, IBONNET LUISA FERNANDA FORERO SANTANA Y ARTURO ARTURO VALENCIA "/>
    <s v="79589574, 1013604250 Y 19984909"/>
    <s v="FONDO NACIONAL DEL AHORRO Y OPTIMIZAR"/>
    <s v="QUE SE DECLARE QUE ENTRE LOS DEMANDANTES Y OPTIMIZAR EXISTIÓ UNA RELACION LABORAL Y QUE NO CUMPLIO CON EL PAGO DE LAS PRESTACIONES SOCIALES A QUE TIENE DERECHO"/>
    <s v="COMJURIDICA"/>
    <n v="14754340"/>
    <n v="14754340"/>
    <x v="0"/>
    <x v="1"/>
    <s v="EL 6 DE AGOSTO DEL 2018 SE TIENE POR CONTESTADA LA DEMANDA POR PARTE DEL SE REQUIERE AL FONDO NACIONAL DEL AHORRO.                                                                                                                                   23/10/2019 AL DESPACHO POR OTRAS ENTREDAS                                                                    29/10/2019 AUTO RECONOCE PERSONERÍA SE RECONOCE PERSONERIA FNA                                                                                      29/10/2019 AUTO RECONOCE PERSONERÍA SE RECONOCE PERSONERIA FNA                                                                                                       08/11/2019 DILIGENCIA DE NOTIFICACIÓN PERSONAL (ACTA) CONFIANZA S.A.                                                                                                                                                            03/12/2019 AL DESPACHO                                                                                                                                                                                                                                                                                                                               16/12/2019 AUTO TIENE POR CONTESTADA LA DEMANDA_x000a_TIENE POR CONTESTADA DEMANDA - SEÑALA FECHA PARA EL DÍA 9 DE MARZO DE 2020 ALAS 9.30 A.M.                                                                                                                                                                                                                                                                                                                                                                                                                                                                                                                                                                                                                                                                                                                                                                                                                                                                                                                                                                                                                                                                                                                                                                                                                                                                                                                                                                                                                                                                                                                                                                                                                                                                                                                                                                                                                                                                                                                                                                              "/>
    <s v="AUDIENCIA DE CONCILIACION"/>
    <d v="2019-12-16T00:00:00"/>
    <m/>
  </r>
  <r>
    <n v="257"/>
    <n v="317"/>
    <n v="1382752"/>
    <s v="11001400302420160104000"/>
    <d v="2017-10-18T00:00:00"/>
    <d v="2017-09-05T00:00:00"/>
    <n v="317"/>
    <s v="BOGOTÁ"/>
    <s v="JUZGADO VEINTICUATRO CIVIL MUNICIPAL"/>
    <x v="0"/>
    <s v="INSOLVENCIA "/>
    <s v="LUIS DUARDO JARAMILLO PALACIO"/>
    <n v="10180560"/>
    <s v="FONDO NACIONAL DEL AHORRO Y OTROS"/>
    <s v="EL AFILIADO  INICIÓ TRÁMITE DE NEGOCIACIÓN DE DEUDAS DE PERSNA  NATURAL NO COMERCIANTE, SU OBLIGACIÓN HIPOTECARIA QUE TIENE CON EL FNA POR CREDITO OTROGADO. "/>
    <s v="COMJURIDICA"/>
    <n v="141827842.5"/>
    <n v="0"/>
    <x v="1"/>
    <x v="0"/>
    <s v="19/12/17 RADICADO PODER_x000a_23/01/18 AUTO NOMBRA AUXILIAR DE LA JUSTICIA_x000a_29/01/18 OFICIO ELABORADO PARA AUXILIAR DE JUSTICIA_x000a_21/03/18 AUTO PONE EN CONOCIMIENTO DOCUMENTOS APORTADOS _x000a_19/04/18 AUTO NOMBRA LIQUIDADOR_x000a_27/04/18 OFICIO ELABORADO_x000a_24/05/18 AUTO REQUIERE AL LIQUIDADOR_x000a_13/06/18 NOTIFICACIÓN PERSONAL LIQUIDADOR_x000a_17/07/18 AL DESPACHO                                                                                                                                   09/10/2019 AL DESPACHO                                                                                                                25/10/2019 AUTO FIJA FECHA AUDIENCIA Y/O DILIGENCIA                                                                                                                                                                 13/11/2019 AL DESPACHO                                                                                                   18/11/2019 AUTO REQUIERE Y PONE EN CONOCIMIENTO                                                                                            18/11/2019 AUTO REQUIERE Y PONE EN CONOCIMIENTO FECHA PARA LLEVAR A CABO AUDIENCIA DE ADJUDICACIÓN PARA EL DIA 21/01/2020 A LAS 02:30 PM                                                                                                                                                                                                                                                                                                                                                                                                                                                                                                                                                                                                                                                                                                                                                                                         21/01/2020 REQUIERE SO PENA ARTICULO 317 C.G.P                                                                                                                                                                                                                                                                                                                                                                                                                                                                                                                                                                                                                                                                                                                                                                                                                                                                                                                                                                                                                                                                                                                                                                                                                                                  06/03/2020 AUTO ORDENA OFICIAR Y PONE EN CONOCIMIENTO                                                                                                                                                                                                                                                                  "/>
    <s v="AUDIENCIA DE CONCILIACION"/>
    <d v="2020-03-17T00:00:00"/>
    <m/>
  </r>
  <r>
    <n v="258"/>
    <n v="318"/>
    <n v="1090448"/>
    <s v="11001310503420170012300"/>
    <s v="18/10/2017"/>
    <s v="05/06/2017"/>
    <n v="318"/>
    <s v="BOGOTÁ"/>
    <s v="JUZGADO TREINTA Y CUATRO LABORAL DE ORALIDAD DEL CIRCUITO"/>
    <x v="4"/>
    <s v="ORDINARIO LABORAL"/>
    <s v="JENNY LORENA CHAQUEA LEON"/>
    <n v="1121826623"/>
    <s v="FONDO NACIONAL DEL AHORRO- Y OPTIMIZAR"/>
    <s v="QUE SE DECLARE QUE ENTRE LOS DEMANDANTES Y OPTIMIZAR EXISTIÓ UNA RELACION LABORAL Y QUE NO CUMPLIO CON EL PAGO DE LAS PRESTACIONES SOCIALES A QUE TIENE DERECHO"/>
    <s v="COMJURIDICA"/>
    <n v="57592668"/>
    <n v="57592668"/>
    <x v="0"/>
    <x v="1"/>
    <s v="EL 28-MAY-18 AUTO REQUIERE A LA PARTE DEMANDANTE.                                                                                                                                    13/09/2019 DILIGENCIA DE NOTIFICACIÓN PERSONAL (ACTA)_x000a_SE NOTIFICO AL DR ROGELIO ORDONEZ RAMOS APODERADO DE LA LLAMADA A GARANTIA COMPAÑIA ASEGURADORA DE FIANZAS-CONFIANZAS                                                                                                                                                                                                                                                                                                                                                                                                                                                                                                                                                                                                                                                                                                                                                                                                                                                                                                                                                                                                                                                                                                                                                                                                                                                                                                                                                                                                                                                                                                                                                                                                                                                                                                                                                                                                                                                                                                                                                                                                                                                                                                                                                                                                                                                                                                             "/>
    <s v="OTROS"/>
    <d v="2019-09-13T00:00:00"/>
    <m/>
  </r>
  <r>
    <n v="259"/>
    <n v="319"/>
    <n v="1102823"/>
    <s v="11001310502220160053700"/>
    <d v="2017-10-24T00:00:00"/>
    <d v="2017-01-31T00:00:00"/>
    <n v="319"/>
    <s v="BOGOTÁ"/>
    <s v="JUZGADO VEINTIDOS LABORAL DEL CIRCUITO"/>
    <x v="4"/>
    <s v="ORDINARIO LABORAL"/>
    <s v="LEIDY ALEXANDRA CLAVIJO CORRALES, LISETH ANDREA DELVASO ROJAS Y LIDCY JULIETH PALACIO MONROY"/>
    <s v="52155091, 1026566369 Y 1018403334"/>
    <s v="FONDO NACIONAL DEL AHORRO- OPTIMIZAR"/>
    <s v="QUE SE DECLARE QUE ENTRE LOS DEMANDANTES Y OPTIMIZAR EXISTIÓ UNA RELACION LABORAL Y QUE NO CUMPLIO CON EL PAGO DE LAS PRESTACIONES SOCIALES A QUE TIENE DERECHO"/>
    <s v="COMJURIDICA"/>
    <n v="14754340"/>
    <n v="14754340"/>
    <x v="0"/>
    <x v="1"/>
    <s v="30/07/2018 ENTRA AL DESPACHO.                                                                                                                                   22/10/2019 AL DESPACHO                                                                                                                                                                                                                                                                                                                                                                                                                                                                                                                                                                                                                                                                                                                                                                                                                                                                                                                                                                                                                                                                                                                                                                                                                                                                                                                                                                                                                                                                                                                                    14/02/2020 AUTO INADMITE CONTESTACIÓN DE LA DEMANDA_x000a_POR PARTE DE FIANZA S.A CONFIANZA- TIENE POR CONTESTADA LA DEMANDA POR PARTE DE LIBERTY SEGUROS                                                                                                                                                                                                                                                                                                                                                                                                                                                                                                                                                                                                                                                                                                                                                                         "/>
    <s v="CONTESTACION DE LA DEMANDA"/>
    <d v="2020-02-17T00:00:00"/>
    <m/>
  </r>
  <r>
    <n v="260"/>
    <n v="320"/>
    <n v="1147012"/>
    <s v="11001310502220160035800"/>
    <d v="2017-10-24T00:00:00"/>
    <d v="2017-01-31T00:00:00"/>
    <n v="320"/>
    <s v="BOGOTÁ"/>
    <s v="JUZGADO VEINTIDOS LABORAL DEL CIRCUITO"/>
    <x v="4"/>
    <s v="ORDINARIO LABORAL"/>
    <s v="JULIO ALBERTO BAÉZ RANGEL, LUZ EDITH GIRALDO HERRERA Y NATALIA URIBE CALDERON"/>
    <s v="19211232, 41895563 Y 1037595105"/>
    <s v="FONDO NACIONAL DEL AHORRO- OPTIMIZAR"/>
    <s v="QUE SE DECLARE QUE ENTRE LOS DEMANDANTES Y OPTIMIZAR EXISTIÓ UNA RELACION LABORAL Y QUE NO CUMPLIO CON EL PAGO DE LAS PRESTACIONES SOCIALES A QUE TIENE DERECHO"/>
    <s v="COMJURIDICA"/>
    <n v="14754340"/>
    <n v="14754340"/>
    <x v="0"/>
    <x v="1"/>
    <s v="EL 23-MAY-18 RECEPCIÓN MEMORIAL IMPULSO; EL 30-JUL-18 AL DESPACHO                                                                                                                                    30/08/2019 AL DESPACHO                                                                                                                                                                                                                                                                                                                               19/12/2019 AUTO TIENE POR CONTESTADA LA DEMANDA_x000a_DE RECONVENCIÓN POR LIBERTY SEGUROS SA Y FIJA AUDIENCIA PARA EL 17 DE JUNIO DE 2020 A LAS 10:30 AM PARA ART. 77 DEL CPTYSS Y DE SER POSIBLE LA DEL ART. 80 DEL CPTYSS                                                                                                                                                                                                                                                                                                                                                                                                                                                                                                                                                                                                                                                                                                                                                                                                                                                                                                                                                                                                                                                                                                                                                                                                                                                                                                                                                                                                                                                                                                                                                                                                                                                                                                                                                                                                                                                                                                                                                                              "/>
    <s v="AUDIENCIA DE CONCILIACION"/>
    <d v="2019-12-19T00:00:00"/>
    <m/>
  </r>
  <r>
    <n v="261"/>
    <n v="321"/>
    <n v="1362855"/>
    <s v="44001310500220170016700"/>
    <d v="2017-10-25T00:00:00"/>
    <d v="2017-09-15T00:00:00"/>
    <n v="321"/>
    <s v="RIOHACHA"/>
    <s v="JUZGADO SEGUNDO LABORAL DEL CIRCUITO"/>
    <x v="4"/>
    <s v="ORDINARIO LABORAL"/>
    <s v="HELLYS SUCCEL GARCIA A."/>
    <n v="56056271"/>
    <s v="FONDO NACIONAL DEL AHORRO"/>
    <s v="Que se declare la existencia de un contrato de trabajo (Articulos  23 y 24 CST)  entre el actor y el FONDO NACIONAL DEL AHORRO,. Pago de salarios  prestaciones de ley  y  de los  benéficos extralegales"/>
    <s v="COMJURIDICA"/>
    <n v="150000000"/>
    <n v="150000000"/>
    <x v="0"/>
    <x v="1"/>
    <s v="12/06/2018: SE PRESENTÓ MEMORIAL MEMORIAL ALLEGANDO EL TRÁMITE DE NOTIFICACIÓN POR AVISO A LAS LLAMADAS EN GARANTÍA, TEMPORALES UNO A BOGOTÁ, SU EJE Y ACTIVOS SAS. ASÍ MISMO SOLICITANDO SE NOMBRE CURADOR ADLITEM. (VII) 12/07/2018: SU EJE SE NOTIFICÓ Y CONTESTÓ LA DEMANDA.                                                                                                                                   28/11/2017: FONDO CONTESTA                                                                                            26/03/2018: ADMITEN CONTESTACIÓN FNA Y LLAMAMIENTO EN GARANTÍA.                                                                                             26/03/2018: FIJAN FECHA AUDIENCIA                                                                                                    29/07/2019: AUDIENCIA DEL ART. TT Y SE PROGRAMA AUDIENCIA DE  STRUCCIÓN Y JUZGAMIENTO PARA EL DIA 18 DE MARZO DE 2020 A LAS 09:00 AM                                                                                                                                                                                                                                                                                                                                                                                                                                                                                                                                                                                                                                                                                                                                                                                                                                                                                                                                                                                                                                                                                                                                                                                                                                                                                                                                                                                                                                                                                                                                                                                                                                                                                                                                                                                                                                                                                                                                                                                                                                                                                                                                                                                                                                                                                                                                                                 "/>
    <s v="AUDIENCIA DE JUZGAMIENTO"/>
    <d v="2019-07-29T00:00:00"/>
    <m/>
  </r>
  <r>
    <n v="262"/>
    <n v="322"/>
    <n v="1094493"/>
    <s v="11001310503120170044400"/>
    <d v="2017-10-25T00:00:00"/>
    <d v="2017-08-17T00:00:00"/>
    <n v="322"/>
    <s v="BOGOTÁ"/>
    <s v="TRIBUNAL SUPERIOR DEL DISTRITO JUDICIAL"/>
    <x v="4"/>
    <s v="ORDINARIO LABORAL"/>
    <s v="KATHERINE PAOLA GARNICA CÁRDENAS"/>
    <n v="1128400753"/>
    <s v="FONDO NACIONAL DEL AHORRO Y SUMMAR TEMPORALES SAS"/>
    <s v="SE DECLARE CONTRATO DE TRABAJO ENTRE LA DEMANDANTE Y EL FONDO NACIONAL DEL AHORRO, EL CUAL FUE TERMINADO UNILATERALMENTE Y SE RECONOZCA  SOLIDARIAMENTE  A OAGAR A LA DEMANDANTE  LA DIFERENCIA SALARIASL DEVENGADO COMO TRABAJADOR EN MISION EN RELACIÓN CON LOS EMPLEADOS DE PLANTA DEL FONDO NACIONAL DEL AHORRO. "/>
    <s v="COMJURIDICA"/>
    <n v="14754340"/>
    <n v="14754340"/>
    <x v="0"/>
    <x v="1"/>
    <s v="23/08/2018 AUTO ADMITE APELACIÓN EN TRIBUNAL.                                                                                                                                   30/07/2019 FALLO REVOCA SENTENCIA. DECLARA EXISTENCIA DE CONTRTO DE TRABAJO. CONDENA AL PAGO DE INDEMNIZACIÓN POR TERMINACIÓN INJUSTA. COSTAS DE PRIMERA A CARGO DE LAS DEMANDADAS. NOTIFICADA EN ESTRADOS.                                                                                                                                   30/08/2019 TRAMITES DE SECRETARIA PASA AL GRUPO DE CASACIONES.                                                                                                                                                                                                                                                                                                                                                                                                                                                                                                                                                                                                                                                                                                                                                                                                                                                                                                                                                                                                                                                                                                                                                                                                                                                                                                                                                                                                                                                                                                                                                                                                                                                                                                                                                                                                                                                                                                                                                                                                                                                                                                                                                                                                                                                                                                             "/>
    <s v="RECURSO EXTRAORDINARIO"/>
    <d v="2019-08-30T00:00:00"/>
    <m/>
  </r>
  <r>
    <n v="263"/>
    <n v="323"/>
    <n v="1094247"/>
    <s v="11001310503520160032700"/>
    <d v="2017-08-30T00:00:00"/>
    <d v="2017-10-18T00:00:00"/>
    <n v="323"/>
    <s v="BOGOTÁ"/>
    <s v="JUZGADO DIECIOCHO LABORAL DEL CIRCUITO"/>
    <x v="4"/>
    <s v="ORDINARIO LABORAL"/>
    <s v="KEYSIDIS MILET VAN-GRIEKEN ARREDONDO, SERGIO LUIS BANGUERO CASTILLO Y ANA CAROLINA SANABRIA OCAMPO"/>
    <s v="1118812402, 1061689165 Y 1096036259"/>
    <s v="FONDO NACIONAL DEL AHORRO - OPTIMIZAR"/>
    <s v="QUE SE DECLARE QUE ENTRE LOS DEMANDANTES Y OPTIMIZAR EXISTIÓ UNA RELACION LABORAL Y QUE NO CUMPLIO CON EL PAGO DE LAS PRESTACIONES SOCIALES A QUE TIENE DERECHO"/>
    <s v="COMJURIDICA"/>
    <n v="14754340"/>
    <n v="14754340"/>
    <x v="0"/>
    <x v="1"/>
    <s v="EL 19-ABR-18 DILIGENCIA DE NOTIFICACIÓN PERSONAL (ACTA) SE NOTIFICA PERSONALMENTE EL APODERADO DE LA LLAMADA EN GARANTÍA CONFIANZA SA; EL 18-MAY-18 AL DESPACHO                                                                                                                                   23/09/2019 AL DESPACHO                                                                                                                                                                                                                                                                                                                               18/12/2019 AUTO RECONOCE PERSONERÍA ACEPTA RENUNCIA- RECONOCE PERSONERIA- NO ACCEDE A LA SOLICITUD DE LA PARTE ACTORA- AUTORIZA DESGLOSE                                                                                                                                                                                                                                                                                                                                                                                                                                                                                                                                                                                                                                                                                                                                                                                                                                                                                                                                                                                                                                                                                                                                                                                                                                                                                                                                                                                                                                                                                                                                                                                                                                                                                                                                                                                                                                                                                                                                                                              "/>
    <s v="OTROS"/>
    <d v="2019-12-18T00:00:00"/>
    <m/>
  </r>
  <r>
    <n v="264"/>
    <n v="324"/>
    <n v="1383098"/>
    <s v="13001400301120170030500"/>
    <d v="2017-10-30T00:00:00"/>
    <d v="2017-10-17T00:00:00"/>
    <n v="324"/>
    <s v="CARTAGENA"/>
    <s v="JUZGADO ONCE CIVIL MUNICIPAL"/>
    <x v="0"/>
    <s v="VERBAL "/>
    <s v="NICOLAS DEL CRISTO TOUS TOHORRENS"/>
    <n v="18855621"/>
    <s v="FONDO NACIONAL DEL AHORRO"/>
    <s v="QUE SE DECLARE LA PRESCRIPCION EXTINTIVA DEL CREDITO CONTENIDO EN LA ESCRITURA PUBLICA 2548 DEL 3 DE DICIEMBRE DE 1984 NOTARIA SEGUNDA DE CARTAGENA Y COMO CONSECUENCIA SE DECLARE QUE SE ENCUENTRA PRESCRITA LA HIPOTECA A FAVOR DEL FNA."/>
    <s v="COMJURIDICA"/>
    <n v="5847897.5800000001"/>
    <n v="0"/>
    <x v="0"/>
    <x v="0"/>
    <s v="18/12/2017 SE PRESENTÓ CONTESTACIÓN A LA DEMANDA_x000a_EL 24 DE SEPTIEMBRE SE PROFFIRIÓ SENTENCIA ANTICIPADA DESFAVORABLE PARA EL FNA                                                                                                                                   17/10/2018: ADMIISÓN                                                                                                                                         22/10/2018 CONTESTACIÓN FNA                                                                                                                                     24/09/2018 SENTENCIA                                                                                                                                22/10/2018 INCIDENTE DE NULIDAD- RECRUO DE APELACIÓN                                                                  31/10/2019 RECONOCEN PERSONERÍA A HECTOR CARDENAS APDOERADO FNA- TRASALDO EXCEPCIONES DE MÉRITO                                                                                     17/10/2019 RADICAMOS PODER COMJURIDICA-FNA                                                                                                                                                                                                                                                                                                                                                                                                                                                                                                                                                                                                                                                                                                                                                                                                                                                                                                                                                                                                                                                                                                                                                                                                                                                                                                                                                                                                                                                                                                                                                                                                                                                                                                                                                                                                                                                                                                                                                                                                                                                                                                                                                                                                                                                                                                             "/>
    <s v="CONTESTACION DE LA DEMANDA"/>
    <d v="2019-10-17T00:00:00"/>
    <m/>
  </r>
  <r>
    <n v="265"/>
    <n v="326"/>
    <s v="FALTA INCLUIR EN EKOGUI"/>
    <s v="50001400300620170082400"/>
    <d v="2017-11-02T00:00:00"/>
    <d v="2016-09-01T00:00:00"/>
    <n v="326"/>
    <s v="VILLAVICENCIO"/>
    <s v="JUZGADO SEXTO CIVIL MUNICIPAL"/>
    <x v="0"/>
    <s v="DECLARATIVO DE RESPONSABILIDAD CIVIL CONTRACTUAL"/>
    <s v="FABIO LEONEL MAHECHA AVILA"/>
    <n v="1079949"/>
    <s v="FONDO NACIONAL DEL AHORRO"/>
    <s v="QUE SE DECLARE LA EXISTENCIA DE RESPONSABILIDAD CIVIL EXTRACONTRACTUAL, YA QUE EXISTE DAÑO DERIVADO DE CULPA DOLOSA, Y SE CONDENE EN DAÑOS Y PERJUICIOS CAUSADOS POR POR EL NO DESEMBOLSO DEL CREDITO APROBADO A GUSTAVO JARAMILLO."/>
    <s v="COMJURIDICA"/>
    <n v="26423848"/>
    <n v="0"/>
    <x v="0"/>
    <x v="0"/>
    <s v="26/06/2018 AUTO ORDENA EMPLAZAMIENTO                                                                                                                                   15/07/2019 AL DESPACHO                                                                                                                                                                                                                                                                                                                                                                                                                                                                                                                                                                                                                                                                                                                                                                                                                                                                                                                                                                                                                                                                                                                                                                                                                                                                                                                                                                                                                                                                                                                                                                                                                                                                                                                                                                                                                                                                                                                                                                                                                                                                                                                                                                                                                                                                                                             09/03/2020 AL DESPACHO"/>
    <s v="CONTESTACION DE LA DEMANDA"/>
    <d v="2020-03-09T00:00:00"/>
    <m/>
  </r>
  <r>
    <n v="266"/>
    <n v="327"/>
    <s v="NO APLICA"/>
    <s v="76001312000120170008400"/>
    <d v="2017-11-01T00:00:00"/>
    <d v="2017-11-01T00:00:00"/>
    <n v="327"/>
    <s v="CALI"/>
    <s v="JUZGADO PRIMERO PENAL DEL CIRCUITO ESPECIALIZADO DE EXTINCIÓN DE DOMINIO"/>
    <x v="3"/>
    <s v="EXTINCIÓN DOMINIO"/>
    <s v="FISCALIA 61 ESPECIALIZADA DE CALI"/>
    <n v="38565561"/>
    <m/>
    <s v="EXTINCIÓN DOMINIO DEL INMUEBLE DE SANDRA PATRICIA SAMBONI IJAJI Y OTROS"/>
    <s v="COMJURIDICA"/>
    <n v="30538507.07"/>
    <n v="0"/>
    <x v="0"/>
    <x v="0"/>
    <s v="SE RADICA MEMORIAL PARA QUE EL FNA SEA TENIDO EN CUENTA COMO ACREEEDOR HIPOTECARIO DE BUENA FE EXENTA DE CULPA.                                                                                                                                                                                                                                                                                                                                                                                                                                                                                                                                                                                                                                                                                                                                                                                                                                                                                                                                                                                                                                                                                                                                                                                                                                                                                                                                                                                                                                                                                                                                                                                                                                                                                                                                                                                                                                                                                                                                                                                                                                                                                                                                                                                                                                                                                                             "/>
    <s v="OTROS"/>
    <d v="2019-06-13T00:00:00"/>
    <m/>
  </r>
  <r>
    <n v="267"/>
    <n v="331"/>
    <n v="513372"/>
    <s v="11001310301920130031600"/>
    <d v="2014-07-28T00:00:00"/>
    <d v="2013-05-20T00:00:00"/>
    <n v="331"/>
    <s v="BOGOTÁ"/>
    <s v="JUZGADO VEINTE CIVIL DEL CIRCUITO DE ORALIDAD"/>
    <x v="0"/>
    <s v="ORDINARIO"/>
    <s v="CARMEN ROSA ROJAS MARTINEZ"/>
    <s v="51593068 "/>
    <s v="FONDO NACIONAL DEL AHORRO"/>
    <s v="Que se declare Civil y Contractualmente responsable al FONDO NACIONAL DEL AHORRO; (…) en razón del incumplimiento en el contrato de mutuo suscrito el 22 de julio de 1996 en la ciudad de Bogotá"/>
    <s v="COMJURIDICA"/>
    <n v="55440000"/>
    <n v="10000000"/>
    <x v="0"/>
    <x v="1"/>
    <s v="07/07/17 SEF FIJA FECHA DE AUDIENCIA PARA 21 DE SEPTIMEBRE A LAS 10:00 A.M. DEL ART. 373_x000a_12/09/17 MEMORIAL CON SOLICITUD_x000a_13/09/17 AL DESPACHO_x000a_18/09/17 AUTO PONE EN CONOCIMIENTO_x000a_20/10/17 OFICIO ELABORADO A LA SUPERFINANCIERA_x000a_19/06/18. AL DESPACHO_x000a_02/08/18 AUTO DECLARA PERDIDA DE COMPETENCIA ART 121 CGP_x000a_23/08/18 AL DESPACHO                                                                                                                                   24/10/2019 PREVIO A RESOLVER LO QUE EN DERECHO CORRESPONDA, ARRÍMESE AL PLENARIO EL PODER GENERAL OTORGADO POR EL FNA CARLOS LLERAS RESTREPOO A GREGORY DE J. TORREGROSA REBOLLLEDO. ... EN FIRME AUTO INGRESE EXPEDIENTE AL DESPACHO                                                                              06/11/2019 AL DESPACHO                                                                                                               15/11/2019 SENTENCIA DE PRIMERA INSTANCIA DECLARA INFUNDADA EXCEPCIÓN DE MÉRITO. DECLARA RESPONSABILIDAD CIVIL DEL FNA POR INCUMPLIMIENTO DE CONTRATO; POR PERJUICIIOS: $10.000.000. NIEGA DEMÁS PRETENSIONES. AGENCIAS: $2.000.000. REMITIR COPIA A LA SALA ADMINISTRATIVA CONSEJO SECCIONAL JUDICATURA                                                                                                                            28/11/2019 AUTO RESUELVE CONCESIÓN RECURSO APELACIÓN DIFERIDO Y DEVOLUTIVO_x000a_RECONOCE APODERADA JUDICIAL DE LA PARTE DEMANDADADA FNA CARLOS LLERAS RESTREPO ; SE CONCEDE EN EL EFECTO DEVOLUTIVO Y PARA ANTE EL TSB- SALA CIVIL EL RECURSO DE APELACIÓN INTERPUESTO POR LA PARTE DEMANDADA FNA                                                                                                                                                                                                                                                                                                                               19/12/2019 AL DESPACHO POR REPARTO                                                                                                                                                                                                                                                                                                                                                                                                                                                                                                                                                                                                                                                                                  30/01/ 2020 ORDENA DEVOLVER EXPEDIENTE AL JUZGADO DE ORIGEN - SE ENCUENTRA PENDIENTE TRAMITAR RECURSOS                                                                                                                                                                                                                                                                                                                                                                                                                                                                                                                                                                                                                                                                                                                                                                                                         17/02/2020 TRASLADO RECURSO REPOSICIÓN ART. 319 C.G.P. INTERPUESTO POR OPORTUNAMENTE POR EL APODERADO DE LA PARTE DEMANDADA                                                                                                                                                                                                                                                                                                                                                                                                                                                                                   24/02/2020 AL DESPACHO                                                                                                                                                                                                                      05/05/2020 NO REPONE AUTO DEL 26 DE NOVIEMBRE DE 2019; NO CONCEDE LA ALZADA QUE EN SUBSIDIO SE INCOA POR LAS RAZONES EXPUESTAS EN LA MOTIVA (EL PRESENTE AUTO SE ENTENDERÁ NOTIFICADO POR ESTADO, EL PRIMER DÍA HÁBIL DEL LEVANTAMIENTO DE SUSPENSIÓN DE TÉRMINOS)"/>
    <s v="AUDIENCIA DE JUZGAMIENTO"/>
    <d v="2020-05-08T00:00:00"/>
    <m/>
  </r>
  <r>
    <n v="268"/>
    <n v="333"/>
    <n v="1110844"/>
    <s v="11001310501420160034800"/>
    <d v="2017-11-27T00:00:00"/>
    <d v="2016-07-19T00:00:00"/>
    <n v="333"/>
    <s v="BOGOTÁ"/>
    <s v="JUZGADO CATORCE LABORAL DEL CIRCUITO"/>
    <x v="4"/>
    <s v="ORDINARIO LABORAL"/>
    <s v="CLAUDIA LILIANA BUITRAGO MARTINEZ, ALEJANDA CAVEZAS PINEDA Y ROLANDO ALFONS OCHOA MORENO"/>
    <s v="52150439, 1087988306 Y 80726196"/>
    <s v="FONDO NACIONAL DEL AHORRO - OPTIMIZAR"/>
    <s v="QUE SE DECLARE QUE ENTRE LOS DEMANDANTES Y OPTIMIZAR EXISTIÓ UNA RELACION LABORAL Y QUE NO CUMPLIO CON EL PAGO DE LAS PRESTACIONES SOCIALES A QUE TIENE DERECHO"/>
    <s v="COMJURIDICA"/>
    <n v="14754340"/>
    <n v="14754340"/>
    <x v="0"/>
    <x v="1"/>
    <s v="FIJA FECHA PARA EL DOS (02) DE OCTUBRE DE 2018 A LAS DOCE MERIDIANO (12:00 M.), PARA QUE TENGA LUGAR LA AUDIENCIA DE QUE TRATA EL ARTÍCULO 77 DEL CPTSS.                                                                                                                                   06/09/219 AL DESPACHO CON DESPACHO COMISORIO SIN DIULIGENCIAR Y PODER                                                                                                                                                                                                                                                                                                                                                                                                                                                                                           19/12/2019 AUTO FIJA FECHA AUDIENCIA Y/O DILIGENCIA_x000a_DE TRÁMITE Y JUZGAMIENTO QUE TRATA EL ART. 80 DEL CPT Y SS PARA EL DÍA 29 DE ABRIL DE 2020 A LAS 11:00 AM.                                                                                                                                                                                                                                                                                                                                                                                                                                                                                                                                                                                                                                                                                  31/01/2020 AL DESPACHO                                                                                                                                                                                                                                                                                                                                                                                                                                                                                                                                                                                                                                                                                                                                                                                                                                                                                                                                                                                                                          05/03/2020 AUTO RESUELVE RENUNCIA PODER ACEPTA RENUNCIA APODERADO FONDO NACIONAL DEL AHORRO// RECONOCE PERSONERIA APODERADO DE LA MISMA Y ORDENA INCORPORAR CERTIFICACION.                                                                                                                                                                                                                                                                  "/>
    <s v="AUDIENCIA DE JUZGAMIENTO"/>
    <d v="2020-03-17T00:00:00"/>
    <m/>
  </r>
  <r>
    <n v="269"/>
    <n v="334"/>
    <n v="1390503"/>
    <s v="11001400305120170110300"/>
    <d v="2017-11-29T00:00:00"/>
    <d v="2017-07-10T00:00:00"/>
    <n v="334"/>
    <s v="BOGOTÁ"/>
    <s v="JUZGADO CINCUENTA Y UNO CIVIL MUNICIPAL"/>
    <x v="0"/>
    <s v="LIQUIDACION PATRIMONIAL"/>
    <s v="MARY NAVARRETE AUNTA"/>
    <n v="52177206"/>
    <s v="FNA Y OTRO"/>
    <s v="SE DECLARE LA LIQUIDACIÓN PATRIMONIAL DE MARY NAVARRETE AUNTA, POR INSOLVENCIA PARA CANCELAR OBLIGACIONES VARIOS ACREEDORES."/>
    <s v="COMJURIDICA"/>
    <n v="25593031.390000001"/>
    <n v="0"/>
    <x v="0"/>
    <x v="0"/>
    <s v="POR TUTELA  SE DELCARA LA NULIDAD DE TODO LO ACTUADO DESDE EL AUTO DEL 23 DE ABRIL DEL 2019.                                                                                                                                   22/10/2019 AUTO NOMBRA AUXILIAR DE LA JUSTICIA DESIGNAR UN NUEVO LIQUIDADOR//22/10/2019 AUTO NOMBRA AUXILIAR DE LA JUSTICIA DESIGNAR UN NUEVO LIQUIDADOR 28/10/2019 OFICIO ELABORADO                                                                                  15/11/2019 AUTO RESUELVE SOLICITUD NO TIENE EN CUENTA RENUNCIA.. REQUIERE LIQUIDADOR                                                                                                                       26/11/2019 OFICIO ELABORADO                                                                                                                     05/12/2019 AL DESPACHO                                                                                                                                    11/12/2019 AUTO RESUELVE SOLICITUD                                                                                                                                                                                                                                                                                                                                                                            13/01/2020 OFICIO ELABORADO                                                                                                                                                                                                                                                                                                                                                                                                                                                                                                                                                                                                                                                                                                                                                                                                                                                                                                                                                                                                                                                                                                                                                                                                                                                                                                                                                                                                                                                                                                                                                                                                                                                                                                                                                                                             "/>
    <s v="OTROS"/>
    <d v="2020-01-13T00:00:00"/>
    <m/>
  </r>
  <r>
    <n v="270"/>
    <n v="335"/>
    <n v="2127126"/>
    <s v="08433408900320170000300"/>
    <d v="2017-11-30T00:00:00"/>
    <d v="2017-01-26T00:00:00"/>
    <n v="335"/>
    <s v="MALAMBO"/>
    <s v="JUZGADO CIVIL PROMISCUO MUNICIPAL"/>
    <x v="0"/>
    <s v="VERBAL DE PERTENENCIA"/>
    <s v="DORIS FERRER DE MOYA"/>
    <n v="12268739"/>
    <s v="FNA Y ORLANDO FONTALVO GUTIERREZ Y OTROS"/>
    <s v="QUE SE DECLARE EL DOMINIO PLENO ABSOLUTO DEL IMUEBLE OBJETO DEL PROCESO A LA DEMANDANTE."/>
    <s v="COMJURIDICA"/>
    <n v="15000000"/>
    <n v="0"/>
    <x v="0"/>
    <x v="0"/>
    <s v="SE CONTESTÓ DEMANDA                                                                                                                                   EL FONDO NO TIENE INTERES                                                                                                                                    CON LA RADICACIÓN ENVIADA POR EL FONDO EN EL PODER EXISTE OTRO PROCESO DIFERENTE INICIADO POR COOMERCRE CONTRA MAYELYS MARRIAGA                                                                                                                                                                                                                                                                                                                                                                                                                                                                                                                                                                                                                                                                                                                                                                                                                                                                                                                                                                                                                                                                                                                                                                                                                                                                                                                                                                                                                                                                                                                                                                                                                                                                                                                                                                                                                                                                                                                                                                                                                                                                                                                                                                                                                                                                                                             "/>
    <s v="CONTESTACION DE LA DEMANDA"/>
    <d v="2018-04-19T00:00:00"/>
    <m/>
  </r>
  <r>
    <n v="271"/>
    <n v="336"/>
    <n v="1115573"/>
    <s v="11001310502620160031500"/>
    <d v="2017-12-05T00:00:00"/>
    <d v="2016-07-28T00:00:00"/>
    <n v="336"/>
    <s v="BOGOTÁ"/>
    <s v="JUZGADO VEINTISEIS LABORAL DEL CIRCUITO"/>
    <x v="4"/>
    <s v="ORDINARIO LABORAL"/>
    <s v="MARCELINA DEL CARMEN DE LA OSSA NARANJO, HECTOR ARLEY DIAZ TORRES Y VERONICA AREVALO RODRIGUEZ"/>
    <s v="30564125, 1023873890 Y 1013630599"/>
    <s v="FONDO NACIONAL DEL AHORRO-OPTIMIZAR"/>
    <s v="QUE SE DECLARE QUE ENTRE LOS DEMANDANTES Y OPTIMIZAR EXISTIÓ UNA RELACION LABORAL Y QUE NO CUMPLIO CON EL PAGO DE LAS PRESTACIONES SOCIALES A QUE TIENE DERECHO"/>
    <s v="COMJURIDICA"/>
    <n v="14754340"/>
    <n v="14754340"/>
    <x v="0"/>
    <x v="1"/>
    <s v="EL 10-AGO-18 AL DESPACHO;                                                                                                                                    16/08/2019 AUTO RESUELVE RENUNCIA PODER_x000a_ACEPTA RENUNCIA DE PODER; REQUIERE A LAS DEMANDADAS PARA QUE DEN CUMPLIMIENTO A LO ORDENADO EN AUDIENCIA.                                                                                                                                                                                                                                                                                                                                                                                                                                                                                                                                                                                                                                                                                                                                                                                                                                                                                                                                                                                                                 31/01/2020 AUTO FIJA FECHA AUDIENCIA Y/O DILIGENCIA_x000a_SEÑALA FECHA DE AUDIENCIA PARA EL JUEVES 23 DE ABRIL DE 2020 A LAS 02:30 PM.                                                                                                                                                                                                                                 07/02/2020 AUTO RESUELVE RENUNCIA PODER ACEPTA RENUNCIA - REITERA FECHA AUDIENCIA PROGRAMADA EN AUTO ANTERIOR                                                                                                                                                                                                                                                                                                                                                                                                                                                                                                                                                                                                                                                                                                                                                                                                                                                                                                                                                                                                                                                           "/>
    <s v="AUDIENCIA DE JUZGAMIENTO"/>
    <d v="2020-02-10T00:00:00"/>
    <m/>
  </r>
  <r>
    <n v="272"/>
    <n v="337"/>
    <n v="1116790"/>
    <s v="11001310502620160030000"/>
    <d v="2017-12-05T00:00:00"/>
    <d v="2016-09-23T00:00:00"/>
    <n v="337"/>
    <s v="BOGOTÁ"/>
    <s v="TRIBUNAL SUPERIOR DE DISTRITO JUDICIAL "/>
    <x v="4"/>
    <s v="ORDINARIO LABORAL"/>
    <s v="JAMES EMERSON ARDILA FONSECA, HECTOR MANUEL BARRAGÁN VILLALBA Y ALEJANDRO ECHEVERRY CEBALLOS"/>
    <s v="19326335, 82393298 Y 1094900033"/>
    <s v="FONDO NACIONAL DEL AHORRO-OPTIMIZAR"/>
    <s v="QUE SE DECLARE QUE ENTRE LOS DEMANDANTES Y OPTIMIZAR EXISTIÓ UNA RELACION LABORAL Y QUE NO CUMPLIO CON EL PAGO DE LAS PRESTACIONES SOCIALES A QUE TIENE DERECHO"/>
    <s v="COMJURIDICA"/>
    <n v="14754340"/>
    <n v="14754340"/>
    <x v="0"/>
    <x v="1"/>
    <s v="EL 24-JUL-18 DILIGENCIA DE NOTIFICACIÓN PERSONAL (ACTA) APODERADO JUDICIAL DE LLAMADO EN GARANTIA COMPAÑIA ASEGURADORA DE FIANZA S.A CONFIANZA; EL 06-AGO-18 RECEPCIÓN MEMORIAL CONTESTACION DE LA DEMANDA LIBERTY SEGUROS                                                                                                                                   21/10/2019 AUTO QUE ADMITE RECURSO DE APELACIÓN                                                                                                                                                                                                                                                                                                                                                                                                                                                                                                                                                                                                                                                                                                                                                                                                                                                                                                                                                                                                                                                                                                                                                                                                                                                                                                                                                                                                                                                                                                                                                                                                                                                                                                                                                                                                                                                                                                                                                                                                                                                                                                                                                                                                                                                                                                             "/>
    <s v="FALLO DE PRIMERA INSTANCIA"/>
    <d v="2019-10-21T00:00:00"/>
    <m/>
  </r>
  <r>
    <n v="273"/>
    <n v="338"/>
    <n v="1115769"/>
    <s v="11001310502620160045900"/>
    <d v="2017-12-05T00:00:00"/>
    <d v="2017-02-07T00:00:00"/>
    <n v="338"/>
    <s v="BOGOTÁ"/>
    <s v="JUZGADO VEINTISEIS LABORAL DEL CIRCUITO"/>
    <x v="4"/>
    <s v="ORDINARIO LABORAL"/>
    <s v="RAFAEL ALBERTO OSORIO MONROY, JHON JAIRO MENESES SILVA Y CARLOS ANDRÉS PARRA AMAYA"/>
    <s v="79715376, 80928066 Y 80092285"/>
    <s v="FONDO NACIONAL DEL AHORRO-OPTIMIZAR"/>
    <s v="QUE SE DECLARE QUE ENTRE LOS DEMANDANTES Y OPTIMIZAR EXISTIÓ UNA RELACION LABORAL Y QUE NO CUMPLIO CON EL PAGO DE LAS PRESTACIONES SOCIALES A QUE TIENE DERECHO"/>
    <s v="COMJURIDICA"/>
    <n v="14754340"/>
    <n v="14754340"/>
    <x v="0"/>
    <x v="1"/>
    <s v="EL 10-AGO-18 AUTO INADMITE CONTESTACIÓN DE LA DEMANDA RECONOCE PERSONERÍA - INADMITE CONTESTACIÓN LLAMAMIENTO - ADMITE LLAMAMIENTO EN GARANTÍA - ORDENA NOTIFICAR POR ANOTACIÓN EN EL ESTADO - TIENE POR CONTESTADO LLAMAMIENTO;                                                                                                                                    20/09/2019 AL DESPACHO                                                                                                     08/11/2019 AUTO FIJA FECHA AUDIENCIA Y/O DILIGENCIA_x000a_INCORPORA DOCUMENTAL. FIJA MIÉRCOLES DIECINUEVE (19) DE FEBRERO DE DOS MIL VEINTE (2020) A LA HORA DE LAS ONCE Y TREINTA DE LA MAÑANA (11:30 A.M.), PARA CONTINUAR AUDIENCIA. RECONOCE PERSONERÍA                                                                                                                                                                                                                                                                                                                                                                                                                                                                                                                                                                                                                                                                                                                                                                                                                                                                                                                                                                                                                                                                                                                                                                                                                                                                                                                                                                                                                                                                                                                                                                                                                                                                                                                                                                                                                                                                                                                                                                                                                                                                                                                                                                                                                                                                                                             06/03/2020 AL DESPACHO POR REPARTO"/>
    <s v="AUDIENCIA DE CONCILIACION"/>
    <d v="2020-03-06T00:00:00"/>
    <m/>
  </r>
  <r>
    <n v="274"/>
    <n v="339"/>
    <n v="1087851"/>
    <s v="11001310500720170058300"/>
    <d v="2017-12-05T00:00:00"/>
    <s v="10/10/2017"/>
    <n v="339"/>
    <s v="BOGOTÁ"/>
    <s v="TRIBUNAL SUPERIOR DE BOGOTA - SALA LABORAL"/>
    <x v="4"/>
    <s v="ORDINARIO LABORAL"/>
    <s v="LUISA FERNANDA RESTREPO CHAVEZ"/>
    <n v="1121839834"/>
    <s v="FONDO NACIONAL DEL AHORRO-OPTIMIZAR"/>
    <s v="QUE SE DECLARE QUE ENTRE LOS DEMANDANTES Y OPTIMIZAR EXISTIÓ UNA RELACION LABORAL Y QUE NO CUMPLIO CON EL PAGO DE LAS PRESTACIONES SOCIALES A QUE TIENE DERECHO"/>
    <s v="COMJURIDICA"/>
    <n v="14754340"/>
    <n v="14754340"/>
    <x v="0"/>
    <x v="1"/>
    <s v="EL 10-AGO-18 AUTO DECIDE RECURSO REPONE PARCIALMENTE, VINCULA LLAMADA EN GARANTIA Y ORDENA NOTIFICAR                                                                                                                                   25/09/2019 AUTO FIJA FECHA AUDIENCIA Y/O DILIGENCIA FIJA FECHA PARA EL 13 DE NOVIEMBRE DE 2019 A LAS 04:30 PM PARA JUZGAMIENTO                                                                                                                       14/11/2019 AUTO FIJA FECHA AUDIENCIA Y/O DILIGENCIA FIJA FECHA PARA EL 04 DE FEBRERO DE 2020 A LAS 04:00 PM PARA AUD DE JUZGAMIENTO                                                                                                                                                                                                                                                                                                                                                                                                                                                                                                                                                                                                                                                                                                                                                                                                                                                                                                                                                                                                                                                                                                                                                                                                                                                  04/02/2020 SENTENCIA DE PRIMERA INSTANCIA_x000a_FALLO PRIMERA INSTANCIA PARTE DTE Y DDA APELA SE CONCEDEN EN EFECTO SUSPENSIVO                                                                                                                                                                                                                                                                                                                                                                                                                                                                                                                                                                        18/02/2020 AUTO QUE ADMITE RECURSO                                                                                                                                                                                                                                                                                                                                                                                                                                                                                   "/>
    <s v="FALLO DE PRIMERA INSTANCIA"/>
    <d v="2020-02-27T00:00:00"/>
    <m/>
  </r>
  <r>
    <n v="275"/>
    <n v="340"/>
    <n v="1061911"/>
    <s v="11001310500720170036300"/>
    <d v="2017-12-05T00:00:00"/>
    <d v="2017-07-21T00:00:00"/>
    <n v="340"/>
    <s v="BOGOTÁ"/>
    <s v="JUZGADO SEPTIMO LABORAL DEL CIRCUITO"/>
    <x v="4"/>
    <s v="ORDINARIO LABORAL"/>
    <s v="OLGA ROCIO VILLAMIZAR GÓMEZ"/>
    <n v="39535345"/>
    <s v="FONDO NACIONAL DEL AHORRO- ALMA MATER Y TEMPORALS UNO A BOGOTÁ SAS"/>
    <s v="Que se declare la existencia de un contrato de trabajo (Articulos  23 y 24 CST)  entre el actor y el FONDO NACIONAL DEL AHORRO,. Pago de salarios  prestaciones de ley  y  de los  benéficos extralegales"/>
    <s v="COMJURIDICA"/>
    <n v="14754340"/>
    <n v="14754340"/>
    <x v="0"/>
    <x v="1"/>
    <s v="EL 19-JUL-18 AUTO DE TRÁMITE ORDENA DEMANDANTE REMITIR AVISO JUDICIAL CON LA PREVISION DEL ART. 29 CPL Y SS; EL 13-AGO-18 RECEPCIÓN MEMORIAL DEMANDANTE TRAMITE AVISO                                                                                                                                    20/09/2019 AUTO FIJA FECHA AUDIENCIA Y/O DILIGENCIA FIJA FECHA PARA EL DIA 05 DE DICIEMBRE DE 2019 A LAS 08:30 AM PARA AUD DE ART 80 DEL CPT                                                                                                                                                                                                        06/12/2019 AUTO FIJA FECHA AUDIENCIA Y/O DILIGENCIA FIJA FECHA PARA EL 04 DE MARZO DE 2020 A LAS 10:30 AM PARA AUD DE ART 80 DEL CPT                                                                                                                                                                                                                                                                                                                                                                                                                                                                                                                                                                                                                                                                                                                                                                                                                                                                                                                                                                                                                                                                                                                                                                                                                                                  06/02/2020 AUTO FIJA FECHA AUDIENCIA Y/O DILIGENCIA_x000a_INCORPORA, PONE EN CONOCIMIENTO Y FIJA FECHA PARA EL 04 DE MARZO DE 2020 A LAS 10:30 AM PARA ART 80 DEL CPT                                                                                                                                                                                                                                                                                                                                                                                                                                                                                                                                                                                                                                                                                                                                                                                         05/03/2020 AUTO FIJA FECHA AUDIENCIA Y/O DILIGENCIA0_x000a_ACEPTA RENUNCIA Y FIJA FECHA PARA EL 19 DE MAYO DE 2020 A LAS 11:00 AM PARA AUD DE ART 80 DEL CPT                                                                                                                                                                                                                                                                  "/>
    <s v="AUDIENCIA DE JUZGAMIENTO"/>
    <d v="2020-03-17T00:00:00"/>
    <m/>
  </r>
  <r>
    <n v="276"/>
    <n v="341"/>
    <n v="1387336"/>
    <s v="68001310300220170019700"/>
    <d v="2017-11-08T00:00:00"/>
    <d v="2017-07-12T00:00:00"/>
    <n v="341"/>
    <s v="BUCARAMANGA"/>
    <s v="JUZGADO SEGUNDO CIVIL DEL CIRCUITO"/>
    <x v="0"/>
    <s v="REORGANIZACIÓN EMPRESARIAL"/>
    <s v="PERLA YOHANA  URIBE ALBA"/>
    <n v="63637577"/>
    <s v="FONDO NACIONAL DEL AHORRO"/>
    <s v="QUE SE DECRETE LA ADMISION DEL PROCESO, DECRETAR EL EMBARGO Y SECUESTRO DE LOS BENES HABERES DE LA DEUDORA."/>
    <s v="COMJURIDICA"/>
    <n v="150149573.16999999"/>
    <n v="0"/>
    <x v="1"/>
    <x v="0"/>
    <s v="SE PRESENTÓ EL CRÉDITO                                                                                                                                 11/10/2019 RECEPCIÓN MEMORIAL                _x000a_SUSTITUCION PODER                                                                                                                                                                                                                                                                                                                                                                                                                                                                                                                                                                                                                                                                                                                                                                                                                                                                                                                                                                                                                                                                                                                                                                                                                                                                                                                                                                                                                                                                                                                                                                                                                                                                                                                                                                                                                                                                                                                                                                                                                                                                                                                                                                                                                                                                                                             "/>
    <s v="OTROS"/>
    <d v="2019-10-11T00:00:00"/>
    <m/>
  </r>
  <r>
    <n v="277"/>
    <n v="342"/>
    <n v="2126761"/>
    <s v="13001310500120170004800"/>
    <d v="2017-12-14T00:00:00"/>
    <d v="2017-11-16T00:00:00"/>
    <n v="342"/>
    <s v="CARTAGENA"/>
    <s v="JUZGADO PRIMERO LABORAL DEL CIRCUITO"/>
    <x v="4"/>
    <s v="ORDINARIO LABORAL"/>
    <s v="NELCY DE JESUS FONTALVO OLIVERA"/>
    <n v="64660481"/>
    <s v="FONDO NACIONAL DEL AHORRO - OPTIMIZAR, TEMPORALES UNO A, ACTIVOS Y SERVICIOS Y ASESORÍAS SAS"/>
    <s v="Que se declare la existencia de un contrato de trabajo (Articulos  23 y 24 CST)  entre el actor y el FONDO NACIONAL DEL AHORRO,. Pago de salarios  prestaciones de ley  y  de los  benéficos extralegales"/>
    <s v="COMJURIDICA"/>
    <n v="50000000"/>
    <n v="50000000"/>
    <x v="0"/>
    <x v="1"/>
    <s v="26/07/2018: SE ORDENA EMPLAZAR.                                                                                                                                                          16/11/2017 ADMISIÓN                                                                                                                      22/01/2018 FNA CONTESTA DEMANDA Y LLAMA EN GARANTÍA                                                                 13/11/2018 FNA CONTESTA DEMANDA.                                                                                     10/09/2019 RECEPCIÓN MEMORIAL RECIBI                                                                                 10/09/2019 FONDO NACIONAL DEL AHORRO CONTESTACION DE REFORMA CON 32 FLIOS Y UN CD,&quot;                                                                                                                                                                                                                                                                                                                                                                                                                                                                                                                                                                                                                                                                                                                                                                                                                                                                                                                                                                                                                                                                                                                                                                                                                                                                                                                                                                                                                                                                                                                                                                                                                                                                                                                                                                                                                                                                                                                                                                                                                                                                                                                                                                                                                                                                                                             "/>
    <s v="CONTESTACION DE LA DEMANDA"/>
    <d v="2019-09-10T00:00:00"/>
    <m/>
  </r>
  <r>
    <n v="278"/>
    <n v="343"/>
    <n v="1133511"/>
    <s v="11001310503720170054500"/>
    <d v="2017-12-20T00:00:00"/>
    <d v="2017-11-30T00:00:00"/>
    <n v="343"/>
    <s v="BOGOTÁ"/>
    <s v="JUZGADO TREINTA Y SIETE LABORAL DEL CIRCUITO"/>
    <x v="4"/>
    <s v="ORDINARIO LABORAL"/>
    <s v="MARCIA DEL CARMEN CHANCY BECERRA, HENRY ANDRÉS NARANJO RAMOS Y LINA PATRICIA MENA POLANIA"/>
    <s v="27356235, 1023918216 Y 30509789"/>
    <s v="FONDO NACIONAL DEL AHORRO - OPTIMIZAR"/>
    <s v="QUE SE DECLARE QUE ENTRE LOS DEMANDANTES Y OPTIMIZAR EXISTIÓ UNA RELACION LABORAL Y QUE NO CUMPLIO CON EL PAGO DE LAS PRESTACIONES SOCIALES A QUE TIENE DERECHO"/>
    <s v="COMJURIDICA"/>
    <n v="14754340"/>
    <n v="14754340"/>
    <x v="0"/>
    <x v="1"/>
    <s v="21/08/2018 NOTIFICACION PERSONAL CONFIANZA.                                                                                                                                     08/10/2019 AL DESPACHO                                                                                                                        28/10/2019 AUTO REQUIERE_x000a_ACEPTA RENUNCIA DE PODER. REQUEIRE AL FONDO NAL DEL AHORRO PARA QUE EL DIA DE LA DILIGENCIA SEÑALADA COMPAREZCA CON NUEVO APDOERADO.                                                                                                                                                                                                                                                                                                                                                                                                                                                                                                                                                                                                                                                                                                                                                                                                                                                                                                                                                                                                                                                                                                                                                                                                                                                                                                                                                                                                                                                                                                                                                                                                                                                                                                                                                                                                                                                                                                                                                                                                                                                                                                                                                                                                                                                                                                             "/>
    <s v="AUDIENCIA DE CONCILIACION"/>
    <d v="2019-04-22T00:00:00"/>
    <m/>
  </r>
  <r>
    <n v="279"/>
    <n v="345"/>
    <n v="1123651"/>
    <s v="63001310500420170035100"/>
    <d v="2017-12-20T00:00:00"/>
    <d v="2017-11-29T00:00:00"/>
    <n v="345"/>
    <s v="BOGOTÁ"/>
    <s v="JUZGADO CUARTO LABORAL DEL CIRCUITO"/>
    <x v="4"/>
    <s v="ORDINARIO LABORAL"/>
    <s v="NATALI HENAO GARCIA"/>
    <n v="1097724088"/>
    <s v="FONDO NACIONAL DEL AHORRO Y  TEMPORALES UNO A BOGOTÁ "/>
    <s v="Que se declare la existencia de un contrato de trabajo (Articulos  23 y 24 CST)  entre el actor y el FONDO NACIONAL DEL AHORRO,. Pago de salarios  prestaciones de ley  y  de los  benéficos extralegales"/>
    <s v="COMJURIDICA"/>
    <n v="14754340"/>
    <n v="14754340"/>
    <x v="0"/>
    <x v="1"/>
    <s v="EL 25 DE ENERO DE 2018 SE TIENE POR NOTIFICADO POR CONDUCTA CONCLUYENTE.                                                                                                                                   24/10/2019 AUTO RESUELVE SUSTITUCIÓN PODER APODERADA DEL FONDO NACIONAL DE AHORRO                                                                                                                                                                                                                                                                                                                                                                                                                                                                                                                                                                                                                                                                                                                                                                                                                                                                                                                                                                                                                                                                                                                                                                                                                                                                                                                                                                                                                                                                                                                                                                                                                                                                                                                                                                                                                                                                                                                                                                                                                                                                                                                                                                                                                                                                                                             "/>
    <s v="CONTESTACION DE LA DEMANDA"/>
    <d v="2019-10-24T00:00:00"/>
    <m/>
  </r>
  <r>
    <n v="280"/>
    <n v="347"/>
    <s v="FALTA INCLUIR EN EKOGUI"/>
    <s v="2017139018003000 20172290"/>
    <d v="2018-01-02T00:00:00"/>
    <d v="2017-12-21T00:00:00"/>
    <n v="347"/>
    <s v="BOGOTÁ"/>
    <s v="TRIBUNAL SUPERIOR DE BOGOTÁ"/>
    <x v="0"/>
    <s v="PROTECCIÓN AL CONSUMIDOR"/>
    <s v="JOSÉ VICENTE CORDOBA RIVERA"/>
    <n v="9680058"/>
    <s v="FONDO NACIONAL DEL AHORRO"/>
    <s v="QUE SE DECLARE SIN FUNDAMENTO A LA PETICIÓN DE INDEMNIZACIÓN Y SE OBLIGUE AL FNA Y A LA PREVISORA AL PAGO DEL SALDO INSOLUTO DE LA OBLIGACIÓN HIPOTECARIA, ASÍ COMO EL PAGO DE LOS INTERESES CORRIENTES MORATORIOS A FAVOR DEL DEMANDADO."/>
    <s v="COMJURIDICA"/>
    <n v="38672000.600000001"/>
    <n v="0"/>
    <x v="0"/>
    <x v="0"/>
    <s v="SE LLEVA A CABO DILIGENCIA DE CONCIIACIÓN, LA CUAL SE DECLARA FALLIDA, PRUEBAS SOLICITAN INFORME  JURAMENTADO AL FNA Y LA PREVISORA.                                                                                                                                   26/07/2019 FALLO DE PRIMERA ISNTANCIA ABSOLUTORIO SE REMITE AL TRIBUNAL EN APELACIÓN                                                                                                                         22/10/2019 SE REMITE EN APELACIÓN AL JUZGADO 12 CIVIL DEL CIRCUITO 29/10/2019 AL DESPACHO                                                                                                                                                                                                                                                                                                                                                                                                                                                                                                                                                                                                                                                                                                                                                                                                                                                                                                                                                                                                                 31/01/2020 AGREGUESE A AUTOS_x000a_AGREGA OFICIO JUNTO CON LOS ANEXOS AL TRÁMITE DE APELACIÓN DE ESTE MISMA FECHA. TEMINA ACTUACIÓN DE ESTE RADICADO                                                                                                                                                                                                                                                                                                                                                                                                                                                                                                                                                                                                                                                                                                                                                                                                                                                                                                                                                                                                                                                                                                                                                                                                                                                                                            "/>
    <s v="PRUEBAS"/>
    <d v="2020-01-31T00:00:00"/>
    <m/>
  </r>
  <r>
    <n v="281"/>
    <n v="348"/>
    <n v="1128758"/>
    <s v="20001310500420170042400"/>
    <d v="2018-01-25T00:00:00"/>
    <s v="12/12/2017"/>
    <n v="348"/>
    <s v="VALLEDUPAR"/>
    <s v="TRIBUNAL SUPERIOR DE DISTRITO JUDICIAL "/>
    <x v="4"/>
    <s v="ORDINARIO LABORAL"/>
    <s v="KATERINE ISABEL GARAVID OCHOA"/>
    <n v="1065578466"/>
    <s v="FONDO NACIONAL DEL AHORRO Y TEMPORALES UNO A- SAS"/>
    <s v="Que se declare la existencia de un contrato de trabajo (Articulos  23 y 24 CST)  entre el actor y el FONDO NACIONAL DEL AHORRO,. Pago de salarios  prestaciones de ley  y  de los  benéficos extralegales"/>
    <s v="COMJURIDICA"/>
    <n v="14754340"/>
    <n v="14754340"/>
    <x v="0"/>
    <x v="1"/>
    <s v="EN AUDIENCIA SE PROFIERE FALLO DE PRIMERA INSTANCIA DESFAVORABLE, SE INTERONE RECURSO DE APELACIÓN, EL CUAL ES CONCEDIDO EN EFECTO SUSPENSIVO ANTE EL TRIBUNAL SUPERIOR. EL FNA CANCELA LA SMA DE $22.330.230 POR CONCEPTO DE PRESTACIONES SOCIALES.                                                                                                                                   11/10/2019 REMITIR MEMORIALES AL DESPACHO                                                                                                                                                                                                                                                                                                                               19/12/2019 AUTO RECONOCE PERSONERÍA RECONOCE PERSONERÍA AL DR CARLOS ANTONIO MUSKUS COMO APODERADO SUSTITUTO DE LA DEMANDADA, ASI MISMO SE PONE EN CONOCIMIENTO ABONO REALIZADO POR EL FONDO NACIONALD EL AHORRO A QUIEN SE LE REQUIERE PARA QUE INFORME SI PRETENDE DESISTIR DEL RECURSO PRESENTADO                                                                                                                                                                                                                                                                                                                                                                                                                                                          22/01/2020 AL DESPACHO                                                                                                                                                                                                                                                                                                                                                                                                                                                                                                                                                                                                                                                                                                                                                                                                                                                                                                                                                                                                                                                                                                                                                                                                                                                                                                                                                                                                                                                                                                                    "/>
    <s v="SEGUNDA INSTANCIA"/>
    <d v="2020-01-22T00:00:00"/>
    <m/>
  </r>
  <r>
    <n v="282"/>
    <n v="349"/>
    <n v="1116804"/>
    <s v="63001310500120170034800"/>
    <d v="2018-01-25T00:00:00"/>
    <d v="2017-11-29T00:00:00"/>
    <n v="349"/>
    <s v="ARMENIA "/>
    <s v="JUZGADO PRIMERO LABORAL DEL CIRCUITO"/>
    <x v="4"/>
    <s v="ORDINARIO LABORAL"/>
    <s v="TERESA DE JESUS IDARRAGA VALENCIA"/>
    <n v="41905319"/>
    <s v="FONDO NACIONAL DEL AHORRO Y TEMPORALES UNO A- SAS"/>
    <s v="Que se declare la existencia de un contrato de trabajo (Articulos  23 y 24 CST)  entre el actor y el FONDO NACIONAL DEL AHORRO,. Pago de salarios  prestaciones de ley  y  de los  benéficos extralegales"/>
    <s v="COMJURIDICA"/>
    <n v="14754340"/>
    <n v="14754340"/>
    <x v="0"/>
    <x v="1"/>
    <s v="EL 05 DE FEBRERO DE 2018 SE RADICA CONTESTACIÓN POR PARTE DEL FONDO NACIONAL DEL AHORRO. EL 25 DE JUNIO DE 2018 SE REQUIERE A LA PARTE DEMANDANTE.                                                                                                                                    21/10/2019 AL DESPACHO                                                                                                                                    11/12/2019 AUTO RECONOCE PERSONERÍA                                                                                                                                                                                           18/12/2019 AL DESPACHO                                                                                                                                                                                                                                                                                                                                                                                                                                                                                                                                                                                                                                                                                                                                                                                                                                                                                                                                                                                                                                                                                                                                                                                                                                                                                                                                                                                                                                                                                                                                                                                                                                                                                                            02/03/2020 AL DESPACHO                                                                                                                                                                                                                                                                  "/>
    <s v="AUDIENCIA DE CONCILIACION"/>
    <d v="2020-03-17T00:00:00"/>
    <m/>
  </r>
  <r>
    <n v="283"/>
    <n v="350"/>
    <n v="1174796"/>
    <s v="05001333300320170055000"/>
    <d v="2018-01-25T00:00:00"/>
    <d v="2017-10-19T00:00:00"/>
    <n v="350"/>
    <s v="MEDELLÍN"/>
    <s v="JUZGADO TERCERO ADMINISTRATIVO DEL CIRCUITO"/>
    <x v="2"/>
    <s v="REPARACION DIRECTA"/>
    <s v="CARLOS MARIO BOLIVAR HERNPÁNDEZ Y KELLY YOHANA VELASQUEZ QUIROZ"/>
    <s v="70419990, 43323738"/>
    <s v="FONDO NACIONAL DEL AHORRO"/>
    <s v="QUE SE DECLARE  QUE LOS DEMANDANTES CUMPLIERON REQUISITOS PARA ACCEDER A LA COBERTURA DEL FRECH, SE DECLARE SOLIDARIAMENTE AL FNA Y FONVIVIENDA, SE CONDENE A LOS DEMANDADOS AL PAGO DE DAÑOS MATERIALES Y MORALES."/>
    <s v="COMJURIDICA"/>
    <n v="68608680"/>
    <n v="0"/>
    <x v="0"/>
    <x v="0"/>
    <s v="SE RADICÓ CONTESTACIÓN DE LA DEMANDA EL 10 DE OCTUBRE DE 2018, SE LEVÓ ACABO LA AUDIENCIA INICIAL, EN LA QUE SE DESARROLLAROMN TODAS LAS ETAPAS HASTA LA EXCEPCIONES PREVIAS                                                                                                                                                                    EL BANCO DE LA REPUBLICA INTERPUSO RECURSO DE APELACIÓN EN CONTRA DE LA DECISIÓN DE EXCECPIONES. _x000a_A LA ESPERA QUE SE DECIDA EL RECURSO POR PARTE DEL TRIBUNAL                                                                                                                                                             15/10/2019 RECIBO DE MEMORIAL OFICINA JUDICIAL                                                                                                                         25/11/2019 AUTO FIJA FECHA AUDIENCIA Y/O DILIGENCIA CONTINUACIÓN DE AUDIENCIA INICIAL PARA EL DÍA 18 DE MARZO DE 2020 A LAS 03:30 P.M                                                                                                                                                                                                                                                                                                                                                                                                                                                                                                                                                                                                                                                                                                                                                                                                                                                                                                                                                                                                                                                                                                                                                                                                                                                                                                                                                                                                                                                                                                                                                                                                                                                                                                                                                                                                                                                                                                                                                                                                                                                                                                                                                                                                                                                                                                             "/>
    <s v="AUDIENCIA DE CONCILIACION"/>
    <d v="2019-11-25T00:00:00"/>
    <m/>
  </r>
  <r>
    <n v="284"/>
    <n v="351"/>
    <n v="1362863"/>
    <s v="05001310501420170083300"/>
    <d v="2018-01-25T00:00:00"/>
    <d v="2017-10-26T00:00:00"/>
    <n v="351"/>
    <s v="MEDELLIN"/>
    <s v="JUZGADO CATORCE LABORAL DEL CIRCUITO"/>
    <x v="4"/>
    <s v="ORDINARIO LABORAL"/>
    <s v="JOSE MARLON BETANCUR LOAIZA"/>
    <n v="98765011"/>
    <s v="FONDO NACIONAL DEL AHORRO Y OPTIMIZAR"/>
    <s v="QUE SE DECLARE SOLIDARIAMENTE AL FONDO NACIONAL DEL AHORRO Y OPTIMIZAR  A PAGAR LAS PRESTACIONES SOCIALES QUE LE ADEUDAN AL DEMANDANTE"/>
    <s v="COMJURIDICA"/>
    <n v="34173395.299999997"/>
    <n v="34173395.299999997"/>
    <x v="0"/>
    <x v="1"/>
    <s v="02/04/2018: SE TIENE POR CONTESTADA LA DEMANDA.                                                                                                                                   11/07/2019 AUTO RESUELVE NULIDAD_x000a_DEL INCIDENTE NULIDAD PROPUESTO APODERADA PARTA LLAMADA GARANTÍA LIBERTY SEGUROS S.A., SE CORRE TRASLADO A LAS PARTES TÉRMINO DE TRES DÍAS                                                                                                                                                                                                                                                                                                                                                                                                                                                                                                                                                                                                                                                                                                                                                                                                                                                                                                                                                                                                                                                                                                                                                                                                                                                                                                                                                                                                                                                                                                                                                                                                                                                                                                                                                                                                                                                                                                                                                                                                                                                                                                                                                                                                                                                                                                             "/>
    <s v="CONTESTACION DE LA DEMANDA"/>
    <d v="2019-07-11T00:00:00"/>
    <m/>
  </r>
  <r>
    <n v="285"/>
    <n v="352"/>
    <n v="1133734"/>
    <s v="76001333300820170002900"/>
    <d v="2018-01-26T00:00:00"/>
    <d v="2017-03-16T00:00:00"/>
    <n v="352"/>
    <s v="CALI"/>
    <s v="JUZGADO OCTAVO ADMINISTRATIVO ORAL DEL CIRCUITO"/>
    <x v="2"/>
    <s v="REPARACION DIRECTA"/>
    <s v="MANUEL ANTONIO CAICEDO PAZ, ANA MARY IRIARTE COLLAZOS, ANA MILENA CAICEDO OLARTE Y ALEJANDRA CAICEDO IRIARTE"/>
    <s v="148989482, 31869514, 66810328 Y 53043520"/>
    <s v="FNA -A NACIÓN -MINISTERIO DE VIVIENDA"/>
    <s v="SE DECLARE PATRIMONIALMENTE RESPONSABLES  A LAS DEMANDADAS  POR LOS PERJUICIOS MATERALES Y  MORALES CAUSADOS A LOS DEMANDANTES POR NO RESPETAR  EL DEBIDO PROCESO, EN CONSECUENCIA CONDENAR A PAGAR LOS DAÑOS OCASIONADOS"/>
    <s v="COMJURIDICA"/>
    <n v="54580000"/>
    <n v="0"/>
    <x v="0"/>
    <x v="0"/>
    <s v="SE CONTESTÓ DEMANDA                                                                                                                                   03/07/2019 AUTO PONE EN CONOCIMIENTO_x000a_A LA PATRE DEMANDANTE DEL OF N° 745 GRCOPPF-DRSOCCDTE-2019 DE 31 DE MAYO DE 20198 DEL MEDICINA LEGAL                                                                                                                                                                                                                                                                                                                                                                                                                                                                                                                                                                                                                                                                                                                                                                                                                                                                                                                                                                                                                                                                                                                                                                                                                                                                                                                                                                                                                                                                                                                                                                                                                                                                                                                                                                                                                                                                                                                                                                                                                                           04/03/2020 AUTO DE TRÁMITE_x000a_PRESCINDE PRACTICA DE PRUEBA                                                                                                                                                                                                                                                                  "/>
    <s v="AUDIENCIA DE CONCILIACION"/>
    <d v="2020-03-17T00:00:00"/>
    <m/>
  </r>
  <r>
    <n v="286"/>
    <n v="353"/>
    <n v="1211731"/>
    <s v="11001310503120170066900"/>
    <d v="2018-01-31T00:00:00"/>
    <d v="2017-11-16T00:00:00"/>
    <n v="353"/>
    <s v="BOGOTÁ"/>
    <s v="TRIBUNAL SUPERIOR DEL DISTRITO JUDICIAL"/>
    <x v="4"/>
    <s v="EJECUTIVO"/>
    <s v="JOSE CASIMIRO RACINE DÍAZ"/>
    <n v="77035329"/>
    <s v="FONDO NACIONAL DEL AHORRO"/>
    <s v="LIBRAR MANDAMIENTO DE PAGO A FAVOR DEL DEMANDANTE POR LA OBLIGACIÓN DE HACER CORRESPONDIENTE AL REINTEGRO Y CANCELACIÓN DE TODOS LOS SALARIOS Y PRESTACIONES SOCIALES DEJADAS DE PERCIBIR ENTRE EL MOMENTO DEL DESPIDO Y EL DE REINTEGRO."/>
    <s v="COMJURIDICA"/>
    <n v="82011768"/>
    <n v="82011768"/>
    <x v="0"/>
    <x v="1"/>
    <s v=" EL 13 DE AGOSTO SE ORDENA PRIMERO: POR SECRETARÍA OFÍCIESE AL PROCURADOR JUDICIAL DELEGADO PARA ASUNTOS JUDICIALES DEL TRABAJO Y DE LA SEGURIDAD SOCIAL, DOCTOR MARIO SOLARTE ORTEGA, CON EL FIN DE QUE RINDA CONCEPTO FRENTE A LA SOLICITUD OBRANTE A FOLIO 266 A 293 DEL EXPEDIENTE, EN EL SENTIDO DE SUSPENDER EL PRESENTE LITIGIO HASTA QUE SE RESUELVA EL PROCESO NO. 2017-169 QUE SE TRAMITA EN EL JUZGADO 39 LABORAL DEL CIRCUITO DE BOGOTÁ.                                                                                                                                   04/04/2019 AL DESPACHO                                                                                                                                                                                                                                                                                                                                                                                                                                                                                                                                                                                                                                                                                                                                                                                                                                                                                                                                                                                                                                                                                                                                                                                                                                                                                                                                                                                                                                                                                                                                                                                                                                                                                                                                                                                                                                                                                                                                                                                                                                           06/03/2020 AUTOS DE SUSTANCIACIÓN SEÑALA EL 12 DE MARZO DE 2020 A LAS 9:50 AM                                                                                                                                                                                                                                                                  13/02/2020 AL DESPACHO"/>
    <s v="AUDIENCIA DE CONCILIACION"/>
    <d v="2020-03-17T00:00:00"/>
    <m/>
  </r>
  <r>
    <n v="287"/>
    <n v="354"/>
    <n v="1133764"/>
    <s v="20001310500420170042500"/>
    <d v="2018-01-31T00:00:00"/>
    <d v="2017-12-13T00:00:00"/>
    <n v="354"/>
    <s v="VALLEDUPAR"/>
    <s v="JUZGADO CUARTO LABORAL DEL CIRCUITO"/>
    <x v="4"/>
    <s v="ORDINARIO LABORAL"/>
    <s v="LUBEIDA MERCEDES GUERRA MARTINEZ"/>
    <n v="40798801"/>
    <s v="FONDO NACIONAL DEL AHORRO- OPTIMIZAR"/>
    <s v="QUE SE DECLARE QUE ENTRE OPTIMIZAR Y LA DEMANDANTE EXISTIÓ CONTRATO  DE TRABAJO DE OBRA O LABOR, QUE TIENE DERECHOS A LAS PRESTACIONES SOCIALES DEJADAS DE CANCELAR."/>
    <s v="COMJURIDICA"/>
    <n v="14754340"/>
    <n v="79508333"/>
    <x v="0"/>
    <x v="1"/>
    <s v="SENTENCIA DE PRIMERA INSTANCIA DESFAVORABLE AL FNA. SE CANCELAN PRESTACIONES SOCIALES POR $36.097.098 Y SE MODIFICA LA PROVISIÓN QUEDA EN $79.508.333. SENTENCIA APELADA.                                                                                                                                   16/10/2019 AL DESPACHO DE LA SALA LABORAL DEL TRIBUNAL.                     13/11/2019 AUTO RECONOCE PERSONERÍA                                                                                                              22/11/2019 AL DESPACHO                                                                                                                                                                                                                                                                                                                                                                                                                                                                                                                15/01/2020 MEMORIAL DEL DR. CARLOS ANTONIO MUSKUS OTERO, EN CALIDAD DE APODERADOO DEL DEMANDADO, POR MEDIO DEL CUAL MANIFIESTA QUE PROCEDIO CON EL PAGO DE LA CONDENA.                                                                                                                                                                                                                                                                                                                                                                                                                                                                                                                                                                                                                                                                                                                                                                                                                                                                                                                                                                                                                                                                                                                                                                                                                                                                                                                                                                                                                                                                                                                                                                                                                                                                                                                                                                                             "/>
    <s v="SEGUNDA INSTANCIA"/>
    <d v="2020-01-15T00:00:00"/>
    <m/>
  </r>
  <r>
    <n v="288"/>
    <n v="355"/>
    <n v="2126889"/>
    <s v="70001310500320170026300"/>
    <d v="2018-01-31T00:00:00"/>
    <d v="2017-08-16T00:00:00"/>
    <n v="355"/>
    <s v="SINCELEJO"/>
    <s v="JUZGADO TERCERO LABORAL DEL CIRCUITO"/>
    <x v="4"/>
    <s v="ORDINARIO LABORAL"/>
    <s v="KAREN PAOLA GÓMEZ ROMERO"/>
    <n v="1102818991"/>
    <s v="FONDO NACIONAL DEL AHORRO - OPTIMIZAR"/>
    <s v="QUE SE DECLARE QUE ENTRE OPTIMIZAR Y LA DEMANDANTE EXISTIÓ CONTRATO  DE TRABAJO DE OBRA O LABOR, QUE TIENE DERECHOS A LAS PRESTACIONES SOCIALES DEJADAS DE CANCELAR."/>
    <s v="COMJURIDICA"/>
    <n v="30311756"/>
    <n v="30311756"/>
    <x v="0"/>
    <x v="1"/>
    <s v="03/04/2018: SE REQUIERE A LA PARTE DEMANDANTE PARA QUE APORTE CERTIFICADO DE CAMARA DE COMERCIO.                                                                                                                                   02/08/2017 ADMISIÓN                                                                                                                        06/02/2018 CONTESTACIÓN FNA                                                                                             17/01/2019 DESIGNA CURADOR A OPTIMIZAR                                                                                                                                                                                                                                                                                                                                                                                                                                                                                                                                                                                                                                                                                                                                                                                                                                                                                                                                                                                                                                                                                                                                                                                                                                                                                                                                                                                                                                                                                                                                                                                                                                                                                                                                                                                                                                                                                                                                                                                                                                                                                                                                                                                                                                                                                                             "/>
    <s v="CONTESTACION DE LA DEMANDA"/>
    <d v="2019-01-17T00:00:00"/>
    <m/>
  </r>
  <r>
    <n v="289"/>
    <n v="356"/>
    <n v="1040646"/>
    <s v="11001310503920170016900"/>
    <d v="2018-02-09T00:00:00"/>
    <d v="2017-03-27T00:00:00"/>
    <n v="356"/>
    <s v="BOGOTÁ"/>
    <s v="JUZGADO TREINTA Y NUEVE LABORAL DEL CIRCUITO"/>
    <x v="4"/>
    <s v="ORDINARIO LABORAL"/>
    <s v="FONDO NACIONAL DEL AHOO"/>
    <n v="77035329"/>
    <s v="FONDO NACIONAL DEL AHORRO-JOSÉ CASIMIRO RACINE"/>
    <s v="QUE SE DECLARE QUE AL DEMANDADO SE INDEMNIZO POR TERMINACIÓN UNILATERAL DEL CONTRATO DE TRABAJO, QUE SE HA ENRQUECIDO SIN JUSTA CAUSA  POR NEGARSE A REINTEGRAR LOS DINEROS DE LA INDEMNIZACIÓN, QUE SE ORDENE RETENER Y DEDUCIR LOS VALORES ADEUDADOS POR CONDENA AL FONDO NACIONAL DEL AHORRO. "/>
    <s v="COMJURIDICA"/>
    <n v="129715079"/>
    <n v="129715079"/>
    <x v="1"/>
    <x v="1"/>
    <s v="EL 08 DE AGOSTO INGRESA EL PROCESO A DESPACHO PARA DESIDIR RELEO DE CURADOR.                                                                                                                                    29/07/2019 AUTO TIENE POR CONTESTADA LA DEMANDA SE FIJA FECHA PARA AUDIENCIA DEL ART. 77 Y 80 DEL CPTSS, PARA EL DÍA 07 DE NOVIEMBRE DE 2019, A LAS 09:00 A.M.                                                                                                                                                                                                                                                                                                                                                                                                                                                                                                                                                                                                                                                                                                                                                                                                                                                                                                                                                                                                                                                                                                                                                                                                                                                                                                                                                                                                                                                                                                                                                                                                                                                                                                                                                                                                                                                                                                                                                                                                                                                                                                                                                                                                                                                                                                             "/>
    <s v="AUDIENCIA DE CONCILIACION"/>
    <d v="2019-07-29T00:00:00"/>
    <m/>
  </r>
  <r>
    <n v="290"/>
    <n v="357"/>
    <s v="FALTA INCLUIR EN EKOGUI"/>
    <s v="11001110200020170599400"/>
    <d v="2018-02-09T00:00:00"/>
    <d v="2017-11-30T00:00:00"/>
    <n v="357"/>
    <s v="BOGOTÁ"/>
    <s v="SALA JURISDICCIONAL DISCIPLINARIA DEL CONSEJO SECCIONAL DE LA JUDICATURA DE ANTIOQUIA"/>
    <x v="2"/>
    <s v="DISCIPLINARIO"/>
    <s v="FONDO NACIONAL DEL AHORRO"/>
    <s v="8306753"/>
    <s v="FNA-RODRIGO ARRUBLA CANO"/>
    <s v="INVESTIGACIÓN ACERCA DE LA NO CONSIGNACIÓN DE TÍTULOS JUDICIALES PRODUCTO DE REMATE DEL CREDITO HIPOTECARIO SEGÚN QUEJA PRESENTDA POR HERNAN YEPES GRISALES."/>
    <s v="COMJURIDICA"/>
    <n v="17271955"/>
    <n v="0"/>
    <x v="1"/>
    <x v="0"/>
    <s v="SE REMITE PODER PARA SU NOTIFICACÓN Y ATENCIÓN DEL PROCESO.                                                                                                                                                                                                                                                                                                                                                                                                                                                                                                                                                                                                                                                                                                                                                                                                                                                                                                                                                                                                                                                                                                                                                                                                                                                                                                                                                                                                                                                                                                                                                                                                                                                                                                                                                                                                                                                                                                                                                                                                                                                                                                                                                                                                                                                                                                             "/>
    <s v="OTROS"/>
    <d v="2018-03-23T00:00:00"/>
    <m/>
  </r>
  <r>
    <n v="291"/>
    <n v="358"/>
    <n v="1149773"/>
    <s v="76001333301820170009100"/>
    <d v="2018-02-09T00:00:00"/>
    <d v="2017-10-09T00:00:00"/>
    <n v="358"/>
    <s v="CALI"/>
    <s v="TRIBUNAL CONTENCIOSO ADMINISTRATIVO DEL VALLE DEL CAUCA"/>
    <x v="2"/>
    <s v="NULIDAD Y RESTABLECIMIENTO DEL DERECHO"/>
    <s v="ALBA LUZ VALVERDE GARCÉS"/>
    <n v="66881415"/>
    <s v="FONDO NACIONAL DEL AHORRO"/>
    <s v="DECLARAR LA NULIDAD DE LA RESPUESTA A SOLICITUD DE LA DEMANDANTE DEL PAGO DE CESANTÍAS DEFINITIVAS. CONDENASE A LA NACIÓN FNA, AL PAGO DE LAS CESANTÍAS DEFINITIVAS Y POR INTERESES QUE SE CAUSEN CON LA EJECUTORIA."/>
    <s v="COMJURIDICA"/>
    <n v="23249915"/>
    <n v="0"/>
    <x v="0"/>
    <x v="0"/>
    <s v="SE CONTESTÓ DEMANDA_x000a_26/06/18 TRASLADO DE EXCEPCIÓNES                                                                                                                                    18/02/2019 A DESPACHO                                                                                                                                                                                                                                                                                                                                                                                                                                                                                                                                                                                                                                                                                                                                                                                                                                                                                                                                                                                                                                                                                                                                                                                                                                                                                                                                                                                                                                                                                                                                                                                                                                                                                                                                                                                                                                                                                                                                                                                                                                                                                                                                                                                                                                                                                                             "/>
    <s v="FALLO DE PRIMERA INSTANCIA"/>
    <d v="2019-02-08T00:00:00"/>
    <m/>
  </r>
  <r>
    <n v="292"/>
    <n v="360"/>
    <s v="FALTA INCLUIR EN EKOGUI"/>
    <s v="08758400300420170027500"/>
    <d v="2018-02-23T00:00:00"/>
    <d v="2018-01-30T00:00:00"/>
    <n v="360"/>
    <s v="SOLEDAD"/>
    <s v="JUZGADO PRIMERO CIVIL DEL CIRCUITO"/>
    <x v="0"/>
    <s v="VERBAL"/>
    <s v="EMIRO LLERENA HERNÁNDEZ"/>
    <n v="8756382"/>
    <s v="FNA Y YALIDYS MIRANDA BELEÑO Y OTRO"/>
    <s v="QUE SE ORDENE AL FNA A DESEMBOLSARLE EL SALDO DEL CREDITO POR VALOR DE 31 MILLONES MÁS LUCR CESANTE POR $250.000, COMO CONSECUENCIA DE LO ANTERIOR, ORDENAR AL DEMANDANTE HACER ENTREGA DEL INMUEBLE OBJETO DEL PROCESO."/>
    <s v="COMJURIDICA"/>
    <n v="31250000"/>
    <n v="0"/>
    <x v="0"/>
    <x v="0"/>
    <s v="SE CONTESTÓ DEMANDA                                                                                                                                   20/09/2017 ADMISIÓN                                                                                                                                     23/04/2019: INS. JUDICIAL                                                                                                                                 17/07/2019: Y DICTAMEN                                                                                                            18/07/2019: APELACIÓN                                                                                                                          18/09/2019: JUZGADO 1 CIVIL CTO SOLEDAD ADMITE APELACIÓN                                                                                                                                                                                                                                                                                                                                                                                                                                                                                                                                                                                                                                                                                                                                                                                                                                                                                                                                                                                                                                                                                                                                                                                                                                                                                                                                                                                                                                                                                                                                                                                                                                                                                                                                                                                                                                                                                                                                                                                                                                                                                                                                                                                                                                                                                                             "/>
    <s v="AUDIENCIA DE JUZGAMIENTO"/>
    <d v="2019-09-18T00:00:00"/>
    <m/>
  </r>
  <r>
    <n v="293"/>
    <n v="361"/>
    <n v="1151786"/>
    <s v="20001310500420180001600"/>
    <d v="2018-02-23T00:00:00"/>
    <d v="2018-02-06T00:00:00"/>
    <n v="361"/>
    <s v="VALLEDUPAR"/>
    <s v="TRIBUNAL SUPERIOR DE VALLEDUAR - SALA LABORAL"/>
    <x v="4"/>
    <s v="ORDINARIO LABORAL"/>
    <s v="FERNANDO REYES"/>
    <n v="77169879"/>
    <s v="FONDO NACIONAL DEL AHORRO Y OTROS"/>
    <s v="Que se declare la existencia de un contrato de trabajo (Articulos  23 y 24 CST)  entre el actor y el FONDO NACIONAL DEL AHORRO,. Pago de salarios  prestaciones de ley  y  de los  benéficos extralegales"/>
    <s v="COMJURIDICA"/>
    <n v="15624840"/>
    <n v="78865526"/>
    <x v="0"/>
    <x v="1"/>
    <s v="01/08/2018 SE CONTESTA LA DEMANDA POR EL LLAMADO EN GARANTÍA.                                                                                                                                   07/02/2018 ADMISIÓN                                                                                                                          08/03/2018 FONDO CONTESTA DEMANDA Y LLAMA EN GARANTÍA                                                                    23/05/2018 FNA SUBSANA CONTESTACIÓN DE DEMANDA                                                                        13/09/2018 FIJA FECHA AUDIENCIA                                                                                                           24/09/2018 JUEZ ORDENA VINCULAR A OPTIMIZAR Y TEMPORALES                                                                            11/10/2019 RADICAMOS PODER FNA- COMJURIDICA                                                                          05/11/2019 AUTO NOMBRA CURADOR AD - LITEM AUTO DESIGNA CURADOR AD LITEM A LA DEMANDADA TEMPORALES UNO A BOGOTA                                                                                                                                                                                                                                                                                                                                                                                                                                                                                                                                                                                                                                                                                                                                                                                                                                                                                                                                                                                                                                                                                                                                                                                                                                                  05/02/2020 SE LLEVA A CABO AUDIENCIA INICIAL Y SE CITA A LAS PARTES PARA EVACUAR AUDIENCIA DE INSTRUCCIÓN Y JUZGAMIENTO EL DIA 18/02/2020 A LAS 009:00 AM                                                                                                                                                                                                                                                                                                                                                                                                                                                                                                                                                                                                                                                                                                                                                                                                                                                                                                                                                                                                                                                            06/03/2020 AL DESPACHO"/>
    <s v="AUDIENCIA DE JUZGAMIENTO"/>
    <d v="2020-02-05T00:00:00"/>
    <m/>
  </r>
  <r>
    <n v="294"/>
    <n v="363"/>
    <n v="1164104"/>
    <s v="11001310500620170076900"/>
    <d v="2018-02-23T00:00:00"/>
    <d v="2018-02-07T00:00:00"/>
    <n v="363"/>
    <s v="BOGOTÁ"/>
    <s v="JUZGADO SEXTO LABORAL DEL CIRCUITO"/>
    <x v="4"/>
    <s v="ORDINARIO"/>
    <s v="ILMA BETULIA CONEJO DE MONDRAGÓN"/>
    <n v="41674303"/>
    <s v="FONDO NACIONAL DEL AHORRO"/>
    <s v="Que se declare la existencia de un contrato de trabajo (Articulos  23 y 24 CST)  entre el actor y el FONDO NACIONAL DEL AHORRO,. Pago de salarios  prestaciones de ley  y  de los  benéficos extralegales"/>
    <s v="COMJURIDICA"/>
    <n v="53124456"/>
    <n v="53124456"/>
    <x v="0"/>
    <x v="1"/>
    <s v="06/07/2018 INGRESA AL DESPACHO.                                                                                                                    13/07/2018 SE ICORPORA TRAMITE DE LA NOTIFICACIÓN PERSONAL Y ORDENA ELABORAR AVISO.                                                                                                                                   19/07/2019 AL DESPACHO                                                                                                      13/11/2019 AUTO FIJA FECHA AUDIENCIA Y/O DILIGENCIA TIENE POR CONTESTADA LA DEMANDA/RECONOCE PERSONERIA/PARA LLEVAR A CABO AUDIENCIA DE CONCILIACION SE FIJA FECHA PARA EL DIA JUEVES 18 DE JUNIO DE 2020 A LA HORA DE LAS 4:30 DE LA TARDE. DE SER POSIBLE Y EN VIRTUD DEL ARTICULO 48 DEL CPTSS SE LLEVRA A CABO AUDIENCIA DE TRAMITE Y JUZGAMIENTO                                                                                                                            20/11/2019 AL DESPACHO                                                                                                      28/11/2019 AUTO REQUIERE PREVIO A RECONOCER PERSONERIA AL ABOGADO LUIS CARLOS PADILLA SUAREZ SE REQUIERE AL ANTES CITADO PARA QUE EN EL TERMINO DE CINCO DIAS EFECTUE LA PRESENTACION PERSONAL A LA SUSTITUCION DEL PODER.                                                                                                                                                                                                                                                                                                                                                                                                                                                                                                                                                                                               15/01/2020 AUTO DE TRÁMITE_x000a_RECONOCE PERSONERIA APODERADOS DEL FONDO NACIONAL DEL AHORRO                                                                                                                                                                                                                                                                                                                                                                                                                                                                                                                                                                                                                                                                                                                                  06/02/2020 AUTO DE TRÁMITE                                                                                                                                                                                                                                                                                                                                                                                                                                                                                                                                                                                                                                                                                                                                                                                                                                                                                                                                                                                                                                                           "/>
    <s v="OTROS"/>
    <d v="2020-02-10T00:00:00"/>
    <m/>
  </r>
  <r>
    <n v="295"/>
    <n v="364"/>
    <s v="NO APLICA"/>
    <n v="10304"/>
    <d v="2018-02-23T00:00:00"/>
    <d v="2018-02-23T00:00:00"/>
    <n v="364"/>
    <s v="BOGOTÁ"/>
    <s v="FISCALIA CINCUENTA ESPECIALIZADA DE EXTINCIÓN DE DOMINIO"/>
    <x v="3"/>
    <s v="EXTINCIÓN DOMINIO"/>
    <s v="FISCALIA 21 ESPECIALIZADA DE EXTINCIÓN DE DOMINIO "/>
    <n v="18110297"/>
    <s v="FNA, OMAR GUSTAVO MANQUILLO VARGAS Y OTROS"/>
    <s v="QUE SE DECLARE LA EXTINCIÓN DE DOMINIO DEL INMUEBLE DE PROPIEAD SE OMAR GUSTAVO MANQUILLO VARGAS HIPOTECADO AL FNA."/>
    <s v="COMJURIDICA"/>
    <s v="INDETERMINADA"/>
    <n v="0"/>
    <x v="0"/>
    <x v="0"/>
    <s v="EL CASO CONTINÚA AL DESPACHO.                                                                                                                                    04/10/2019 SE RADICO PODER                                                                                                                                                                                                                                                                                                                                                                                                                                                                                                                                                                                                                                                                                                                                                                                                                                                                                                                                                                                                                                                                                                                                                                                                                                                                                                                                                                                                                                                                                                                                                                                                                                                                                                                                                                                                                                                                                                                                                                                                                                                                                                                                                                                                                                                                                                             "/>
    <s v="OTROS"/>
    <d v="2019-10-04T00:00:00"/>
    <m/>
  </r>
  <r>
    <n v="296"/>
    <n v="365"/>
    <s v="NO APLICA"/>
    <s v="400-000336/2018"/>
    <d v="2018-02-23T00:00:00"/>
    <d v="2018-02-23T00:00:00"/>
    <n v="365"/>
    <s v="BOGOTÁ"/>
    <s v="SUPERINTENDENCIA DE SOCIEDADES"/>
    <x v="0"/>
    <s v="REORGANIZACIÓN EMPRESARIAL"/>
    <s v="CONSTRUCTORA PERFIL URBANO S.A."/>
    <s v="800202574-5"/>
    <s v="FONDO NACIONAL DEL AHORRO Y OTROS"/>
    <s v="QUE SE RECONOZCA AL FNA COMO ACREEDOR DE LA OBLIGACIÓN, DENTRO DEL PROCESO DE REORGANIZACIÓN DE LA SOCIEDAD, SEGÚN ESTADO DE CUENTA."/>
    <s v="JUAN PABLO GIRALDO PUERTA"/>
    <n v="1044619647.92"/>
    <n v="0"/>
    <x v="1"/>
    <x v="0"/>
    <s v="SE LLEVÓ A CABO AUDIENCIA PROGRAMADA, LA JUES NO ACCEDE A LA NULIDAD SOLICITADA OR PERFIL URBANO, NO HAY LEGITIMACIÓN EN LA CAUSA, SE PRONUNCIARA POR ESCRITO, NO SE CONCILIA, PENDIENTE INTERROGATORIOS DE PARTE."/>
    <s v="OTROS"/>
    <d v="2020-02-03T00:00:00"/>
    <m/>
  </r>
  <r>
    <n v="297"/>
    <n v="366"/>
    <n v="1383175"/>
    <s v="13001310300520170047200"/>
    <d v="2018-02-23T00:00:00"/>
    <d v="2018-01-12T00:00:00"/>
    <n v="366"/>
    <s v="CARTAGENA"/>
    <s v="JUZGADO QUINTO CIVIL DEL CIRCUTO"/>
    <x v="0"/>
    <s v="PRESCRIPCION EXTINTIVA"/>
    <s v="HERMES HERNÁNDEZ PEREZ"/>
    <n v="6753488"/>
    <s v="FONDO NACIONAL DEL AHORRO"/>
    <s v="QUE SE DECLARE LA EXTINCIÓN DE LA OBLIGACIÓN HIPOTECARIA, SE DECLARE LA PRESCRIPCIÓN DE LA ACCIÓN CORRESPONDIENTE Y SE ORDENE AL FNA EXPEDIR EL RESPECTIVO PAZ Y SALVO."/>
    <s v="COMJURIDICA"/>
    <n v="130000000"/>
    <n v="0"/>
    <x v="0"/>
    <x v="0"/>
    <s v="SE PRESENTÓ CONTESTACIÓN                                                                                                                                   06/06/2018 TRASLADO E. MÉRITO- TÉNGASE POR CONTESTADA POR EL FNA.                                   10/05/2019 AUTO RESUELVE EXCEPCIONES PREVIAS SIN TERMINAR PROCESO NOTIFICADO POR ESTADO Nº050 DE 09/05/19, 23/04/2019: DECLARA NO PROSPERADA LA EXCEPCION PREVIA DE FALTA DE REQUISITOS FORMALES.&quot;                                01/11/2019 AUTO ACEPTA RENUNCIA Y RECONOCE PERSONERÍA                                                   06/06/2018: TRASLADO E. MÉRITO- TÉNGASE POR CONTESTADA POR EL FNA. 10/05/2019 AUTO RESUELVE EXCEPCIONES PREVIAS SIN TERMINAR PROCESO NOTIFICADO POR ESTADO Nº050 DE 09/05/19, 23/04/2019: DECLARA NO PROSPERADA LA EXCEPCION PREVIA DE FALTA DE REQUISITOS FORMALES.(21/10/2019): RECONOCE PERSONERÍA                                                                                                                                                                                                                                                                                                                                                                                                                                                                                                                                                                                                                                                                                                                                                                                                                                                                                                                                                                                                                                                                                                                                                                                                                                                                                                                                                                                                                                                                                                                                                                                                                                                                                                                                                                                                                                                                                                                                                                                                                                                                                                                                                                                                                                                                                                             "/>
    <s v="CONTESTACION DE LA DEMANDA"/>
    <d v="2019-10-21T00:00:00"/>
    <m/>
  </r>
  <r>
    <n v="298"/>
    <n v="367"/>
    <n v="1160426"/>
    <s v="63001310500420170036500"/>
    <d v="2018-02-23T00:00:00"/>
    <d v="2017-12-14T00:00:00"/>
    <n v="367"/>
    <s v="ARMENIA "/>
    <s v="JUZGADO CUARTO LABORAL CIRCUITO"/>
    <x v="4"/>
    <s v="ORDINARIO LABORAL"/>
    <s v="MARTHA CECILIA MONTOYA LOAIZA"/>
    <n v="51898308"/>
    <s v="FONDO NACIONAL DEL AHORRO, TEMPORALES UNO A Y OPTIMIZAR"/>
    <s v="Que se declare la existencia de un contrato de trabajo (Articulos  23 y 24 CST)  entre el actor y el FONDO NACIONAL DEL AHORRO,. Pago de salarios  prestaciones de ley  y  de los  benéficos extralegales"/>
    <s v="COMJURIDICA"/>
    <n v="14754340"/>
    <n v="14754340"/>
    <x v="0"/>
    <x v="1"/>
    <s v="EL 09 DE MARZO DE 2018 SE TIENE POR NOTIFICADO POR CONDUCTA CONCLUYENTE AL FONDO NACIONAL DEL AHORRO.                                                                                                                                   18/10/2019 AUTO RESUELVE SUSTITUCIÓN PODER                                                                                                                                                                                                                                                                                                                                                                                                                                                                                                                                                                                                                                                                                                                                                                                                                                                                                                                                                                                                                                                                                                                                                                                                                                                                                                                                                                                                                                                                                                                                                                                                                                                                                                                                                                                                                                                                                                                                                                                                                                                                                                                                                                                                                                                                                                             11/03/2020 AL DESPACHO"/>
    <s v="CONTESTACION DE LA DEMANDA"/>
    <d v="2020-03-11T00:00:00"/>
    <m/>
  </r>
  <r>
    <n v="299"/>
    <n v="368"/>
    <n v="1122132"/>
    <s v="63001310500220170035800"/>
    <d v="2018-08-23T00:00:00"/>
    <d v="2017-11-28T00:00:00"/>
    <n v="368"/>
    <s v="ARMENIA "/>
    <s v="JUZGADO SEGUNDO LABORAL CIRCUITO"/>
    <x v="4"/>
    <s v="ORDINARIO LABORAL"/>
    <s v="JAVIER CORREA MARTINEZ"/>
    <n v="18496040"/>
    <s v="FONDO NACIONAL DEL AHORRO Y OTROS"/>
    <s v="Que se declare la existencia de un contrato de trabajo (Articulos  23 y 24 CST)  entre el actor y el FONDO NACIONAL DEL AHORRO,. Pago de salarios  prestaciones de ley  y  de los  benéficos extralegales"/>
    <s v="COMJURIDICA"/>
    <n v="15624840"/>
    <n v="15624840"/>
    <x v="0"/>
    <x v="1"/>
    <s v="EL 15 DE MARZO DE 2018 SE TIENE POR NOTIFICADO POR CONDUCTA CONCLUYENTE AL FONDO NACIONAL DEL AHORRO.                                                                                                                                   18/10/2019 AUTO RECONOCE PERSONERÍA APODERADA PRINCIPAL Y SUSTITUTA                                                                                                                                                    01/11/2019 AUTO RESUELVE SOLICITUD EFECTUADA POR EL APODERADO PARTE ACTORA                                                                                                                  22/11/2019 AUDIENCIA DE TRAMITE Y CONCILIACIÓN AUD. TRÁMITE Y JUZGAMIENTO, FEBRERO 12 DE 2020 A LAS 08:00 A.M.                                                                                                                                                                                                                                                                                                                                                                                                                                                                                                                15/01/2020 AUTO DE TRÁMITE_x000a_DECRETA PRUEBA DE OFICIO Y ORDENA AL FONDO NACIONAL DEL AHORRO CERTIFICAR.                                                                                                                                                                                                                                                                                                                                                                                                                                                                                                                                                                                                                                                                                                                                  07/02/2020 AUTO RESUELVE RENUNCIA PODER ADVIRTIENDO QUE SOLO SURTE EFECTOS (5) DIAS DESPUES DE PRESENTADO EL MEMEORIAL DE RENUNCIA EN EL JUZGADO                                                                                                                                                                                                                                                                                                                                                                                                                                                                                                                                                                        12/02/2020 AUDIENCIA DE JUZGAMIENTO CONCEDE PARCIALMENTE, CONDENA AL FONDO NACIONAL DEL AHORRO SOLIDARIAMENTE CON LAS DEMAS CODEMANDADAS, CON RECURSO                                                                                                                                                                                                                                                                                                                                                                                                                                                                                   "/>
    <s v="AUDIENCIA DE JUZGAMIENTO"/>
    <d v="2020-02-27T00:00:00"/>
    <m/>
  </r>
  <r>
    <n v="300"/>
    <n v="369"/>
    <n v="1160755"/>
    <s v="63001310500120170035100"/>
    <d v="2018-02-23T00:00:00"/>
    <d v="2017-11-30T00:00:00"/>
    <n v="369"/>
    <s v="ARMENIA "/>
    <s v="JUZGADO PRIMERO LABORAL CIRCUITO"/>
    <x v="4"/>
    <s v="ORDINARIO LABORAL"/>
    <s v="JUAN GUILLERMO RUIZ RAMÍREZ"/>
    <n v="1094906386"/>
    <s v="FONDO NACIONAL DEL AHORRO, OPTIMIZAR Y TEMPORALES UNO A BOGOTA SAS"/>
    <s v="Que se declare la existencia de un contrato de trabajo (Articulos  23 y 24 CST)  entre el actor y el FONDO NACIONAL DEL AHORRO,. Pago de salarios  prestaciones de ley  y  de los  benéficos extralegales"/>
    <s v="COMJURIDICA"/>
    <n v="14754340"/>
    <n v="14754340"/>
    <x v="0"/>
    <x v="1"/>
    <s v="EL 08 DE AGOSTO DE 2018 SE REQUIERE APODERADA OPTIMIZAR.                                                                                                                                    22/10/2019 AUTO RECONOCE PERSONERÍA                                                                                                                                                                                                                                                                                                                                                                                                                                                                                                                                                                                                                                                                                                                                                                                                                                                                                                                                                                                                                                                                                                                                                                                                                                                                                                                                                                                                                                                                                                                                                                                                                                                                                                                                                                                                                                                                                                                                                                                                                                                                                                                                                                                                                                                                                                             "/>
    <s v="CONTESTACION DE LA DEMANDA"/>
    <d v="2019-10-22T00:00:00"/>
    <m/>
  </r>
  <r>
    <n v="301"/>
    <n v="370"/>
    <n v="1167586"/>
    <s v="63001310500120170035000"/>
    <d v="2018-02-23T00:00:00"/>
    <d v="2017-11-29T00:00:00"/>
    <n v="370"/>
    <s v="ARMENIA "/>
    <s v="JUZGADO PRIMERO LABORAL CIRCUITO"/>
    <x v="4"/>
    <s v="ORDINARIO LABORAL"/>
    <s v="HELEN DANIELA ARRUBLA VALENCIA"/>
    <n v="41958253"/>
    <s v="FONDO NACIONAL DEL AHORRO, OPTIMIZAR Y TEMPORALES UNO A BOGOTA SAS"/>
    <s v="Que se declare la existencia de un contrato de trabajo (Articulos  23 y 24 CST)  entre el actor y el FONDO NACIONAL DEL AHORRO,. Pago de salarios  prestaciones de ley  y  de los  benéficos extralegales"/>
    <s v="COMJURIDICA"/>
    <n v="14754340"/>
    <n v="14754340"/>
    <x v="0"/>
    <x v="1"/>
    <s v="EL 10 DE JULIO DE 2018 SE TIENE POR NOTIFICADO POR CONDUCTA CONCLUYENTE AL FONDO NACIONAL DEL AHORRO. EL 25 DE JULIO DE 2018 SE REQUIERE A APODERADO                                                                                                                                                                                                                                                                                                                                                                                                                                                                                                                                                                                                                                                                                                                                                                                                                                                                                                                                                                                                                                                                                                                                                                                                                                                                                                                                                                                                                                                                                                                                                                                                                                                                                                                                                                                                                                                                                                                                                                                                                                                                                                                                                                                                                                                                                                             "/>
    <s v="AUDIENCIA DE CONCILIACION"/>
    <d v="2019-05-10T00:00:00"/>
    <m/>
  </r>
  <r>
    <n v="302"/>
    <n v="372"/>
    <n v="1180848"/>
    <s v="50001333300620170031300"/>
    <d v="2018-03-13T00:00:00"/>
    <d v="2018-01-22T00:00:00"/>
    <n v="372"/>
    <s v="VILLAVICENCIO"/>
    <s v="TRIBUNAL CONTENCIOSO ADMINISTRATIVO DEL META"/>
    <x v="0"/>
    <s v="NULIDAD Y RESTABLECMIENTO DEL DERECHO"/>
    <s v="LUZ MARINA GONZALEZ ROJAS"/>
    <n v="21174413"/>
    <s v="FONDO NACIONAL DEL AHORRO"/>
    <s v="QUE SE DECLARE LA NULIDAD DE LA COMUNICACIÓN EXPEDDA POR EL FNA, MEDIANTE LA NIEGA LA DEVOLUCIÓN DE LAS CESANTÍAS, SE CONDENE A LA DEVOLUCIÓN DE LAS CESANTÍAS, PAGO DE INTERESES Y EL PAGO DE UN DIA DE SALARIO POR CADA DIA DE RETARDO Y SE CONDENE A PAGOS COSTAS DEL PROCESO."/>
    <s v="COMJURIDICA"/>
    <n v="74621666.480000004"/>
    <n v="0"/>
    <x v="0"/>
    <x v="0"/>
    <s v="EN AUDIENCIA SE PROFIERE FALLO DE PRIMERA INSTANCIA, NIEGA PRETENSIONES DE LA DEMANDA.  CONDENA EN COSTAS AL DEMANDANTE, SENTENCIA APELADA, CONCEDE RECURSO DE APELACIÓN EN EFECTO SUSPENSIVO,                                                                                                                                                                    17/10/2019 ENVÍO DE EXPEDIENTE                                                                                                                                                                                                                                                                                                                                                                                                                                                                                                                                                                                                                                                                                                                                                                                                                                                                                                                                                                                                                                                                                                                                                                                                                                                                                                                                                                                                                                                                                                                                                                                                                                                                                                                                                                                                                                                                                                                                                                                                                                                                                                                                                                                                                                                                                                             "/>
    <s v="SEGUNDA INSTANCIA"/>
    <d v="2019-10-17T00:00:00"/>
    <m/>
  </r>
  <r>
    <n v="303"/>
    <n v="374"/>
    <n v="2128425"/>
    <s v="11001400305120180006100"/>
    <d v="2018-03-13T00:00:00"/>
    <d v="2017-09-04T00:00:00"/>
    <n v="374"/>
    <s v="BOGOTÁ"/>
    <s v="JUZGADO CINCUENTA Y UNO CIVIL MUNICIPAL"/>
    <x v="0"/>
    <s v="VERBAL"/>
    <s v="ARACELY BASTIDAS ORJUELA"/>
    <n v="51572934"/>
    <s v="FONDO NACIONAL DEL AHORRO"/>
    <s v="DECLARAR EL INCUMPLIMIENTO DEL CONTRATO DE MUTUO CELEBRADO CON EL FNA, SE DECLARE QUE EL FNA ES RESPONSABLE POR DAÑOS Y PERJUICIOS MORALES Y MATERIALES Y CONDENAR EN COSTAS"/>
    <s v="COMJURIDICA"/>
    <n v="65501463.399999999"/>
    <n v="0"/>
    <x v="0"/>
    <x v="0"/>
    <s v="SE CONTESTÓ DEMANDA._x000a_18/06/18 AUTO DECIDE RECURSO, REVOCA AUTO, TIENE POR CONTESTADA LA DEMANDA Y FIJA FECHA DE AUDIENCIA ART 372 PARA EL 30 DE AGOSTO DEL 2018 A LAS 10:00 AM                                                                                                                                   22/10/2019 AL DESPACHO                                                                                                                         28/10/2019 AUTO RECONOCE PERSONERÍA                                                                                                                                                                                                                                                                                                                                                                                                                                                                                                                                                                                                                                                                                                                                                                                                                                                                                                                                                                                                                                                                                                                                                                                                                                                                                                                                                                                                                                                                                                                                                                                                                                                                                                                                                                                                                                                                                                                                                                                                                                                                                                                                                                                                                                                                                                             "/>
    <s v="AUDIENCIA DE CONCILIACION"/>
    <d v="2019-10-28T00:00:00"/>
    <m/>
  </r>
  <r>
    <n v="304"/>
    <n v="376"/>
    <n v="1386615"/>
    <s v="20001400300120170065300"/>
    <d v="2018-03-22T00:00:00"/>
    <d v="2018-01-17T00:00:00"/>
    <n v="376"/>
    <s v="VALLEDUPAR"/>
    <s v="JUZGADO PRIMERO CIVIL MUNICIPAL DE ORALIDAD"/>
    <x v="0"/>
    <s v="VERBAL PERTENENCIA"/>
    <s v="CANDELARIA PALENCIA PALENCIA"/>
    <n v="36727271"/>
    <s v="FNA Y AMARILIS BUSTAMANTE DE MORENO"/>
    <s v="SE DECLARE LA PERTENENCIA DEL INMUEBLE OBJETO DEL PROCESO, SE ORDENE LA INSCRIPCIÓN  EN LA OFICINA DE REGISTRO DE INSTRUMENTOS PÚBLICOS Y SE CONDENE EN COSTAS "/>
    <s v="COMJURIDICA"/>
    <n v="34808000"/>
    <n v="0"/>
    <x v="0"/>
    <x v="0"/>
    <s v="SE CONTESTÓ DEMANDA                                                                                                                                   16/11/2017 PRESENTACIÓN                                                                                                                         17/01/2018 ADMISIÓN                                                                                                                           26/03/2018 FONDO ES NOTIFICADO                                                                                                        22/05/2018 FNA CONTESTA DEMANDA                                                                                        05/09/2019 FIJAN FECHA INSPECCIÓN JUDICIAL                                                                            08/10/2019 PERITO RENUNCIA                                                                                                                                                                                                                                                                                                                                                                                                                                                             (16/11/2017): PRESENTACIÓN- (17/01/2018): ADMISIÓN_ (26/03/2018) FONDO ES NOTIFICADO.- (22/05/2018): FNA CONTESTA DEMANDA- (05/09/2019): FIJAN FECHA INSPECCIÓN JUDICIAL- (08/10/2019): PERITO RENUNCIA -PENDIENTE FECA INSP. JUDICIAL                                                                                                                                                                                                                                                                                                                                                                                                                                                                                                                                                                                                                                                                                                                                                                                                                                                                                                                   29/01/2020 SE FIJA EL DIA 24 DE FEBRERO DE 2020 A LAS 09:00 AM, PARA LLEVAR A CABO INSPECCIÓN JUDICIAL                                                                                                                                                                                                                                                                                                                                                                                                                                                                                                                                                                                                                                                                                                                                                                                                                                                                                                                                                                                                                                                           "/>
    <s v="AUDIENCIA DE CONCILIACION"/>
    <d v="2020-01-29T00:00:00"/>
    <m/>
  </r>
  <r>
    <n v="305"/>
    <n v="377"/>
    <n v="1210326"/>
    <s v="76001310501120170031000"/>
    <d v="2018-03-22T00:00:00"/>
    <d v="2017-10-09T00:00:00"/>
    <n v="377"/>
    <s v="CALI"/>
    <s v="JUZGADO ONCE LABORAL DEL CIRCUITO"/>
    <x v="4"/>
    <s v="ORDINARIO LABORAL"/>
    <s v="YOLANDA MARTINEZ"/>
    <s v="28.852.447"/>
    <s v="FONDO NACIONAL DEL AHORRO, OPTIMIZAR Y TEMPORALES UNO A BOGOTA SAS"/>
    <s v="Que se declare la existencia de un contrato de trabajo (Articulos  23 y 24 CST)  entre el actor y el FONDO NACIONAL DEL AHORRO,. Pago de salarios  prestaciones de ley  y  de los  benéficos extralegales"/>
    <s v="COMJURIDICA"/>
    <n v="15624840"/>
    <n v="15624840"/>
    <x v="0"/>
    <x v="1"/>
    <s v="EL 10 DE AGOSTO DE 2018 SE NOTIFICA PERSONALMENTE A CURADOR AD LITEM.                                                                                                                                   22/08/2019 AUTO TIENE POR CONTESTADA DEMANDA POR PARTE DE TEMPORALES UNO A BOGOTA S.AS.                                                                                                                              FIJA EL 27 DE MAYO DE 2020 A LAS 02:00 P.M., PARA REALIZAR AUDIENCIA                                                                                                                                                                                                                                                                                                                                                                                                                                                                                                                                                                                                                                                                                                                                                                                                                                                                                                                                                                                                                                                                                                                                                                                                                                                                                                                                                                                                                                                                                                                                                                                                                                                                                                                                                                                                                                                                                                                                                                                                                                                                                                                                                                                                                                                                                                             "/>
    <s v="AUDIENCIA DE CONCILIACION"/>
    <d v="2019-04-12T00:00:00"/>
    <m/>
  </r>
  <r>
    <n v="306"/>
    <n v="378"/>
    <n v="1205504"/>
    <s v="76001310501120170030200"/>
    <d v="2018-03-23T00:00:00"/>
    <s v="10/10/2017"/>
    <n v="378"/>
    <s v="CALI"/>
    <s v="JUZGADO ONCE LABORAL DEL CIRCUITO"/>
    <x v="4"/>
    <s v="ORDINARIO LABORAL"/>
    <s v="YUDY ALEJANDRA CRUZ GIRALDO"/>
    <n v="1118284732"/>
    <s v="FONDO NACIONAL DEL AHORRO, OPTIMIZAR,  TEMPORALES UNO A BOGOTA SAS, SERVICIOS Y ASESORIAS Y ACTIVOS"/>
    <s v="Que se declare la existencia de un contrato de trabajo (Articulos  23 y 24 CST)  entre el actor y el FONDO NACIONAL DEL AHORRO,. Pago de salarios  prestaciones de ley  y  de los  benéficos extralegales"/>
    <s v="COMJURIDICA"/>
    <n v="15624840"/>
    <n v="15624840"/>
    <x v="0"/>
    <x v="1"/>
    <s v="EL 10 DE AGOSTO DE 2018 SE NOTIFICA PERSONALMENTE A LA CURADORA.                                                                                                                                   22/08/2019 AUTO TIENE POR CONTESTADA DEMANDA POR PARTE DE TEMPORALES UNO A BOGOTA S.A.S.                                                                                                                                   FIJA EL 27 DE MAYO DE 2020 A LAS 08:30 A.M., PARA REALIZAR AUDIENCIA 15/10/2019 AUTO DE TRÁMITE_x000a_ACEPTAR LA RENUNCIA                                                                                                                          22/10/2019 SALIDA DEL PROCESO AUDIENCIA                                                                                                                                                                                                                                                                                                                                                                                                                                                                                                                                                                                                                                                                                                                                                                                                                                                                                                                                                                                                                                                                                                                                                                                                                                                                                                                                                                                                                                                                                                                                                                                                                                                                                                                                                                                                                                                                                                                                                                                                                                                                                                                                                                                                                                                                                                             "/>
    <s v="FALLO DE PRIMERA INSTANCIA"/>
    <d v="2019-10-22T00:00:00"/>
    <m/>
  </r>
  <r>
    <n v="307"/>
    <n v="379"/>
    <n v="1281132"/>
    <s v="20001310500320180005400"/>
    <d v="2018-03-23T00:00:00"/>
    <d v="2018-03-06T00:00:00"/>
    <n v="379"/>
    <s v="VALLEDUPAR"/>
    <s v="JUZGADO TERCERO LABORAL DEL CIRCUITO"/>
    <x v="4"/>
    <s v="ORDINARIO LABORAL"/>
    <s v="GERMAN SABALLET GONZALEZ"/>
    <n v="77175987"/>
    <s v="FONDO NACIONAL DEL AHORRO- OPTIMIZARSERVICIOS Y ASESORÍAS Y ACTIVOS S.A."/>
    <s v="Que se declare la existencia de un contrato de trabajo (Articulos  23 y 24 CST)  entre el actor y el FONDO NACIONAL DEL AHORRO,. Pago de salarios  prestaciones de ley  y  de los  benéficos extralegales"/>
    <s v="COMJURIDICA"/>
    <n v="15624840"/>
    <n v="15624840"/>
    <x v="0"/>
    <x v="1"/>
    <s v="30/07/2018: SE PRESENTÓ SUBSANACIÓN DE LA CONTESTACIÓN DE LA DEMANDA. SE FIJA FECHA PARA LLEVAR A CABO AUDIENCIA DE QUE TRATA EL ARTÍCULO 77 C.P.T.                                                                                                                                   06/04/2018 ADMISIÓN                                                                                                                          12/04/2018 CONTESTACIÓN FONDO                                                                                             15/08/2018 FIJAN FECHA AUDIENCIA                                                                                                                                                         29/11/2018 AUDIENCIA DEL ART 77 CPLSS- ORDENA VINCULAR A 3 EST.                                        07/11/2019 AUTO QUE RESUELVE SOBRE LA CONTESTACION AUTO ADMITE CONTESTACIÓN LLAMADAS GARANTÍA ACTIVOS SAS Y S&amp;amp;S SERVICIOS Y ASESORIAS SAS, Y FIJA DÍA 5 FEBRERO/20, LAS 9:00 A.M, LLEVAR CABO AUDIENCIA CONCILIACIÓN.                                                                                                                                                                                                                                                                                                                                                                                                                                                                                                                                                                                                                                                                                                                                                                                                                                                                                                                                                                                                                                                                                                                                                                                                                                                   05/02/2020 SE LLEVA A CABO AUDIENCIA INICIAL Y SE CITA A LAS PARTES PARA EVACUAR AUDIENCIA DE INSTRUCCIÓN Y JUZGAMIENTO EL DIA 21 DE ABRIL DE 2020 A LAS 02:30 PM - SE REQUIERE LA ASISTENCIA DE UN REPRESENTANTE DE LA ENTIDAD                                                                                                                                                                                                                                                                                                                                                                                                                                                                                                                                                                                                                                                                                                                                                                                                                                                                                                                                                                                                                                                           "/>
    <s v="AUDIENCIA DE JUZGAMIENTO"/>
    <d v="2020-02-05T00:00:00"/>
    <m/>
  </r>
  <r>
    <n v="308"/>
    <n v="380"/>
    <n v="1190464"/>
    <s v="52001310500320180005700"/>
    <d v="2018-03-23T00:00:00"/>
    <d v="2018-03-09T00:00:00"/>
    <n v="380"/>
    <s v="PASTO"/>
    <s v="JUZGADO TERCERO LABORAL DEL CIRCUITO"/>
    <x v="4"/>
    <s v="ORDINARIO LABORAL"/>
    <s v="JUAN MANUEL ERASO GUERRERO"/>
    <n v="1085248320"/>
    <s v="FONDO NACIONAL DEL AHORRO, TEMPORALES UNO A Y OPTIMIZAR"/>
    <s v="Que se declare la existencia de un contrato de trabajo (Articulos  23 y 24 CST)  entre el actor y el FONDO NACIONAL DEL AHORRO,. Pago de salarios  prestaciones de ley  y  de los  benéficos extralegales"/>
    <s v="COMJURIDICA"/>
    <n v="50000000"/>
    <n v="50000000"/>
    <x v="0"/>
    <x v="1"/>
    <s v="EL 27 DE ABRIL DE 2018 SE ADMITE LA CONTESTACIÓN DE LA DEMANDA Y LLAMAMIENTO EN GARANTÍA. SE REALIZA NOTIFICACIÓN DE LAS LLAMADAS EN GARANTÍA.                                                                                                                                   28/08/2019 AUTO ORDENA OFICIAR                                                                                                                                                                                                                                                                                                                                                                                                                                                                                                                                                                                                                                                                                                                                                                                                                                                                                                                                                                                                                                                                                                                                                                                                                                                                                                                                                                                                                                                                                                                                                                                                                                                                                                                                                                                                                                                                                                                                                                                                                                                                                                                                                                                                                                                                                                             "/>
    <s v="AUDIENCIA DE CONCILIACION"/>
    <d v="2019-01-21T00:00:00"/>
    <m/>
  </r>
  <r>
    <n v="309"/>
    <n v="381"/>
    <n v="1196780"/>
    <s v="11001310501820160048600"/>
    <d v="2018-03-23T00:00:00"/>
    <d v="2016-11-09T00:00:00"/>
    <n v="381"/>
    <s v="BOGOTÁ"/>
    <s v="TRIBUNAL SUPERIOR DEL DISTRITO JUDICIAL"/>
    <x v="4"/>
    <s v="ORDINARIO LABORAL"/>
    <s v="ROBINSON ALEXEI MALAGON MENDOZA, ANDREA GISELA HERNANDEZ PEREZ Y JENNY YOLIMA LOPEZ CADENA"/>
    <s v="79671992, 52520038 Y 52150846"/>
    <s v="FONDO NACIONAL DEL AHORRO Y OPTIMIZAR"/>
    <s v="QUE SE DECLARE QUE ENTRE OPTIMIZAR Y LOS DEMANDANTES EXISTIÓ CONTRATO  DE TRABAJO DE OBRA O LABOR Y QUE TIENE DERECHOS A LAS PRESTACIONES SOCIALES DEJADAS DE CANCELAR."/>
    <s v="COMJURIDICA"/>
    <n v="15624840"/>
    <n v="86939862"/>
    <x v="0"/>
    <x v="1"/>
    <s v="EL 18 DE MAYO DEL 2018 SE ENCUENTRA EL EXPEDIENTE AL DESPACHO.                                                                                                                                   09/09/2019 AUTO FIJA FECHA AUDIENCIA Y/O DILIGENCIA CONCEDIO TERMINO DE QUINCE DÌAS PARA QUE LA ENTIDAD FONDO NACIONAL DE AHORRO PARA QUE RINDA EL INFORME Y CONCEDIO TRES DÍAS A LA PARTE ACTORA PARA QUE RETIRE EL OFICIO Y FIJO FECHA PARA EL DIA 27 DE NOVIEMBRE DE 2019, A LA HORA DE LAS 11:30 DE LA MAÑANA                                                                                                                                    10/12/2019 AUTO FIJA FECHA AUDIENCIA Y/O DILIGENCIA_x000a_REPROGAMA AUDIENCIA PARA EL DIA 02 DE MARZO DE 2020 A LA HORA JUDICIAL DE LAS 11:30 AM- ACEPTA RENUNCIA- REQUIERE AL FNA - INCORPORA DOCUMENTAL                                                                                                                                                                                                                                                                                                                                                                                                                                                                                                                                                                                                                                                                                                                                                                                                                                                                                                                                                                                                                                                                                                                                                                                                                                                                                                                                                                                                                                                                                                                                                                                                                                                                                                                                                                                                                                                                                                       02/03/2020 SENTENCIA PROFERIDA EN AUDIENCIA SENTENCIA CONDENATORIA, APODERADOS DE LA PARTE DEMANDANTE Y DEMANDADA FNA, INTERPONEN RECURSO DE APELACION, SE ORDENA REMITIR AL SUPERIOR.                                                                                                                                                                                                                                                                  "/>
    <s v="AUDIENCIA DE CONCILIACION"/>
    <d v="2020-03-17T00:00:00"/>
    <m/>
  </r>
  <r>
    <n v="310"/>
    <n v="383"/>
    <n v="2127460"/>
    <s v="66001310500120170058000"/>
    <d v="2018-04-11T00:00:00"/>
    <d v="2018-04-04T00:00:00"/>
    <n v="383"/>
    <s v="PEREIRA"/>
    <s v="JUZGADO PRIMERO LABORAL DEL CIRCUITO"/>
    <x v="4"/>
    <s v="ORDINARIO LABORAL"/>
    <s v="MARGARITA MARIA SALDARRIAGA ESCOBAR"/>
    <n v="24742476"/>
    <s v="FNDO NACIONAL DEL AHORRO "/>
    <s v="Que se declare la existencia de un contrato de trabajo (Articulos  23 y 24 CST)  entre el actor y el FONDO NACIONAL DEL AHORRO,. Pago de salarios  prestaciones de ley  y  de los  benéficos extralegales"/>
    <s v="COMJURIDICA"/>
    <n v="15624840"/>
    <n v="15624840"/>
    <x v="0"/>
    <x v="1"/>
    <s v="EL 16 DE AGOSTO DE 2018 SE ADMITE INTERVENCIÓN DE NUEVOS LITIS CONSORTES. REQUIERE AL APODERADO DE LA PARTE DEMANDANTE.                                                                                                                                   01/10/2019 A SECRETARIA SE NOTIFICA EL LLAMADO EN GARANTIA -LIBERTY                                                                                                                                                                                                                                                                                                                                                                                                                                                                                                                                                                                                                                                                                                                                                                                                                                                                                                                                                                                                                                                                                                                                                                                                                                                                                                                                                                                                                                                                                                                                                                                                                                                                                                                                                                                                                                                                                                                                                                                                                                                                                                                                                                                                                                                                                                             "/>
    <s v="CONTESTACION DE LA DEMANDA"/>
    <d v="2019-10-01T00:00:00"/>
    <m/>
  </r>
  <r>
    <n v="311"/>
    <n v="384"/>
    <n v="1085071"/>
    <s v="11001310503420170010200"/>
    <d v="2018-04-11T00:00:00"/>
    <d v="2017-10-04T00:00:00"/>
    <n v="384"/>
    <s v="BOGOTÁ"/>
    <s v="JUZGADO TREINTA Y CUATRO LABORAL DEL CIRCUITO"/>
    <x v="4"/>
    <s v="ORDINARIO LABORAL"/>
    <s v="DONFATH  ANTYONIO RODRIGUEZ OJEDA, JHONIER AGUIRRE RAMIREZ Y LUZ YAMILE ARBOLEDA SEPULVEDA"/>
    <s v="84029171, 1088261872 Y 43835091"/>
    <s v="FONDO NACIONAL DEL AHORRO Y OPTIMIZAR"/>
    <s v="QUE SE DECLARE QUE ENTRE OPTIMIZAR Y LOS DEMANDANTES EXISTIÓ CONTRATO  DE TRABAJO DE OBRA O LABOR Y QUE TIENE DERECHOS A LAS PRESTACIONES SOCIALES DEJADAS DE CANCELAR."/>
    <s v="COMJURIDICA"/>
    <n v="15624840"/>
    <n v="15624840"/>
    <x v="0"/>
    <x v="1"/>
    <s v="28/08/2018 AUTO ADMITE LLAMAMIENTO Y ORDENA NOTIFICAR.                                                                                                                                   09/09/2019 ACTA AUDIENCIA SE DECLARÓ PROBADA EXCEPCIÓN RPEVIA, SE ORDENÓ INTEGRAR LITIS CONSORTE NECESARIO POR PASIVA, ORDENÓ NOTIFICAR                                                                                                                                                                                                                                                                                                                                                                                                                                                                                                                                                                                                                                                                                                                                                                                                                                                                                                                                                                                                                                                                                                                                                                                                                                                                                                                                                                                                                                                                                                                                                                                                                                                                                                                                                                                                                                                                                                                                                                                                                                                                                                                                                                                                                                                                                                             "/>
    <s v="AUDIENCIA DE CONCILIACION"/>
    <d v="2019-09-09T00:00:00"/>
    <m/>
  </r>
  <r>
    <n v="312"/>
    <n v="385"/>
    <n v="1198275"/>
    <s v="11001310500320160038600"/>
    <d v="2018-04-11T00:00:00"/>
    <d v="2016-10-25T00:00:00"/>
    <n v="385"/>
    <s v="BOGOTÁ"/>
    <s v="TRIBUNAL SUPERIOR DEL DISTRITO JUDICIAL"/>
    <x v="4"/>
    <s v="ORDINARIO LABORAL"/>
    <s v="LUZ MARIELA GARZON OTALORA, JHON JAIRO MEJIA RAMIREZ Y ANA LIIANA ESTUPIÑAN ESTUPIÑAN"/>
    <s v="23621040, 48549595 Y 52988771"/>
    <s v="FONDO NACIONAL DEL AHORRO Y OPTIMIZAR"/>
    <s v="QUE SE DECLARE QUE ENTRE OPTIMIZAR Y LOS DEMANDANTES EXISTIÓ CONTRATO  DE TRABAJO DE OBRA O LABOR Y QUE TIENE DERECHOS A LAS PRESTACIONES SOCIALES DEJADAS DE CANCELAR."/>
    <s v="COMJURIDICA"/>
    <n v="15624840"/>
    <n v="15624840"/>
    <x v="0"/>
    <x v="1"/>
    <s v="25/07/2018 SE ALLEGA CONSTANCIA DEL TRAMITE DE LA CITACIÓN.                                                                                                                                   02/08/2019 AL DESPACHO                                                                                                                                                                                                                                                                                                                                                                                                                                                                                                                                                                                                                                                                                                                                                                                                                                                                                                                                                                                                                                                                                                                                                                                                                                                                                                                                                                                                                                                                                                                                                                                                                                                                                                                                                                                                                                                                                                                                                                                                                                           04/03/2020 AL DESPACHO                                                                                                                                                                                                                                                                  "/>
    <s v="PRIMERA INSTANCIA"/>
    <d v="2020-03-17T00:00:00"/>
    <m/>
  </r>
  <r>
    <n v="313"/>
    <n v="386"/>
    <n v="1054714"/>
    <s v="11001310502520160058000"/>
    <d v="2018-04-11T00:00:00"/>
    <d v="2017-03-17T00:00:00"/>
    <n v="386"/>
    <s v="BOGOTÁ"/>
    <s v="JUZGADO VEINTICINCO LABORAL DEL CIRCUITO"/>
    <x v="4"/>
    <s v="ORDINARIO LABORAL"/>
    <s v="VICTOR AURELIO AVELLANEDA PEÑA, CARLOS FERNANDO MOLANO FIAZ Y MONICA TATIANA ARIZA ARDILA"/>
    <s v="3055293, 80812689 Y 1026568078"/>
    <s v="FONDO NACIONAL DEL AHORRO Y OPTIMIZAR"/>
    <s v="QUE SE DECLARE QUE ENTRE OPTIMIZAR Y LOS DEMANDANTES EXISTIÓ CONTRATO  DE TRABAJO DE OBRA O LABOR Y QUE TIENE DERECHOS A LAS PRESTACIONES SOCIALES DEJADAS DE CANCELAR."/>
    <s v="COMJURIDICA"/>
    <n v="66936070.829999998"/>
    <n v="66936070.829999998"/>
    <x v="0"/>
    <x v="1"/>
    <s v="EL 20 DE JUNIO DEL 2018 NO SE DA TRAMITE A REFORMA DE DEMANDA.SE RECONOCE PERSONERIA. SE TIENE POR CONTESTADA DEMANDA. SE ADMITE DEMANDA DE LLAMAMIENTO DE GARANTIA.                                                                                                                                   18/10/2019 AUTO DE TRÁMITE SE RECONOCE PERSONERIA                                                                                                                                                                                                                                                                                                                                                                                                                                                                                                                                                                                                                                                                                                                                                                                                                                                                                                                                                                                                                                                                                                                                                                                                                                                                                                                                                                                                                                                                                                                                                                                                                                                                                                                                                                                                                          19/02/2020 ACTA AUDIENCIA SE REALIZO AUDIENCIA Y SE ORDENO INTEGRAR EL LITIS. NO SE FIJA FECHA                                                                                                                                                                                                                                                                                                                                                                                                                                                                                   "/>
    <s v="CONTESTACION DE LA DEMANDA"/>
    <d v="2020-02-27T00:00:00"/>
    <m/>
  </r>
  <r>
    <n v="314"/>
    <n v="387"/>
    <n v="1054240"/>
    <s v="11001310502520160040700"/>
    <d v="2018-04-11T00:00:00"/>
    <d v="2017-01-18T00:00:00"/>
    <n v="387"/>
    <s v="BOGOTÁ"/>
    <s v="JUZGADO VEINTICINCO LABORAL DEL CIRCUITO"/>
    <x v="4"/>
    <s v="ORDINARIO LABORAL"/>
    <s v="GLORIA PATRICIA CAICEDO BAQUERO, SANDRA TATIANA SANDOVAL GALLO Y OSCAR ELIECER CARCAMO GOMEZ"/>
    <s v="52377602, 1057574005 Y8371848"/>
    <s v="FONDO NACIONAL DEL AHORRO Y OPTIMIZAR"/>
    <s v="QUE SE DECLARE QUE ENTRE OPTIMIZAR Y LOS DEMANDANTES EXISTIÓ CONTRATO  DE TRABAJO DE OBRA O LABOR Y QUE TIENE DERECHOS A LAS PRESTACIONES SOCIALES DEJADAS DE CANCELAR."/>
    <s v="COMJURIDICA"/>
    <n v="33359691.885000002"/>
    <n v="33359691.885000002"/>
    <x v="0"/>
    <x v="1"/>
    <s v="EL 06-AGO-18 RECEPCIÓN MEMORIAL APODERADO LIBERTY SEGUROS S.A. ALLEGA CONTESTACION DEMANDA.                                                                                                                                   08/10/2019 AUTO DE TRÁMITE SE ACEPTA RENUNCIA AL PODER. LIBRAR TELEGRAMA                                                                                                                              07/11/2019 AUTO DE TRÁMITE SE RECONOCE PERSONERIA                                                                                                                                                                                                                                                                                                                                                                                                                                                                                                                                                                                                                                                                                                                                                                                                                                                                                                                                                                                                                                                                                                                                                                                                                                                                                                                                                                                                                                                                                                                                                                                                                                                                                                                                                                                                                                                                                                                                                                                                                                                                                                                                                                                                                                                                                                             "/>
    <s v="OTROS"/>
    <d v="2019-11-07T00:00:00"/>
    <m/>
  </r>
  <r>
    <n v="315"/>
    <n v="388"/>
    <n v="1112167"/>
    <s v="11001310502420170043900"/>
    <d v="2018-04-11T00:00:00"/>
    <d v="2017-10-09T00:00:00"/>
    <n v="388"/>
    <s v="BOGOTÁ"/>
    <s v="JUZGADO VEINTICUATRO LABORAL DEL CIRCUITO"/>
    <x v="4"/>
    <s v="ORDINARIO LABORAL"/>
    <s v="JORGE LUIS VARGAS RAMIREZ"/>
    <n v="80425025"/>
    <s v="FONDO NACIONAL DEL AHORRO Y OTROS"/>
    <s v="Que se declare la existencia de un contrato de trabajo (Articulos  23 y 24 CST)  entre el actor y el FONDO NACIONAL DEL AHORRO,. Pago de salarios  prestaciones de ley  y  de los  benéficos extralegales"/>
    <s v="COMJURIDICA"/>
    <n v="15624840"/>
    <n v="15624840"/>
    <x v="0"/>
    <x v="1"/>
    <s v="EL 8 DE AGOSTO DEL 2018 AUTO TIENE POR CONTESTADA LA DEMANDA                                                                                                                                   09/07/2019 AL DESPACHO                                                                                             05/11/2019 AUTO TIENE POR CONTESTADA LA DEMANDA_x000a_REQUERIR A LA PARTE DEMANDANTE PARA QUE ALLEGUE CONSTANCIA DEL TRÁMITE DE NOTIFICACIÓN DE LA DEMANDADA                                                                                                                                                                                                                                                                                                                                                                                                                                                                                                                                                                                                                                                                                                                                                                                         21/01/2020 AL DESPACHO                                                                                                                                                                                                                                                                                                                                                                                                                                                                                                                                                                                                                                                                                                                                                                                                                                                                                                                                                                                                                                                                                                                                                                                                                                                                                                                                                                                                                                                                                                                    "/>
    <s v="CONTESTACION DE LA DEMANDA"/>
    <d v="2020-01-21T00:00:00"/>
    <m/>
  </r>
  <r>
    <n v="316"/>
    <n v="389"/>
    <n v="1119635"/>
    <s v="11001310502420170013900"/>
    <d v="2018-04-11T00:00:00"/>
    <d v="2017-09-05T00:00:00"/>
    <n v="389"/>
    <s v="BOGOTÁ"/>
    <s v="JUZGADO VEINTICUATRO LABORAL DEL CIRCUITO"/>
    <x v="4"/>
    <s v="ORDINARIO LABORAL"/>
    <s v="JUAN PABLO  MENESES ORDOÑEZ"/>
    <n v="80113629"/>
    <s v="FONDO NACIONAL DEL AHORRO Y OTROS"/>
    <s v="Que se declare la existencia de un contrato de trabajo (Articulos  23 y 24 CST)  entre el actor y el FONDO NACIONAL DEL AHORRO,. Pago de salarios  prestaciones de ley  y  de los  benéficos extralegales"/>
    <s v="COMJURIDICA"/>
    <n v="15624840"/>
    <n v="15624840"/>
    <x v="0"/>
    <x v="1"/>
    <s v="EL 27 DE ABRIL DE 2018, SE RADICÓ EN TÉRMINOS LA CONTESTACIÓN DE LA DEMANDA.EL 15 DE AGOSTO DEL 2018 SE RECEPCIONA UN IMPULSO PROESAL                                                                                                                                    08/07/2019 AUTO NOMBRA AUXILIAR DE LA JUSTICIA DESIGNA CURADOR AD LITEM                                                                                                                                                                                                             03/12/2019 SE NOTIFICA CURADOR AD-LITEM DE LA DEMANDADA TEMPORAL HUMAN TEAM S.A.S                                                                                                                                                                                                                                                                                                                               16/12/2019 ALLEGAN CONTESTACION DE TEMPORAL HUMAN TEAM S.A.S.                                                                                                                                                                                                                                                                                                                                                                                                                                                                                                                                                                                                                                                                                                                                                                                                                                                                                                                                                                                                                                                                                                                                                                                                                                                                                                                                                                                                                                                                                                                                                                                                                                                                                                                                                                                                                                                                                                                                                                              "/>
    <s v="CONTESTACION DE LA DEMANDA"/>
    <d v="2019-12-16T00:00:00"/>
    <m/>
  </r>
  <r>
    <n v="317"/>
    <n v="390"/>
    <n v="2126779"/>
    <s v="70001310500120170034400"/>
    <d v="2018-04-11T00:00:00"/>
    <d v="2017-09-19T00:00:00"/>
    <n v="390"/>
    <s v="SINCELEJO"/>
    <s v="TRIBUNAL SUPERIOR DE DISTRITO JUDICIAL"/>
    <x v="4"/>
    <s v="ORDINARIO LABORAL"/>
    <s v="CLARA INES  VERGARA BENEDETTI"/>
    <n v="64564864"/>
    <s v="FONDO NACIONAL DEL AHORRO Y OTRO"/>
    <s v="QUE SE DECLARE QUE ENTRE OPTIMIZAR Y LOS DEMANDANTES EXISTIÓ CONTRATO  DE TRABAJO DE OBRA O LABOR Y QUE TIENE DERECHOS A LAS PRESTACIONES SOCIALES DEJADAS DE CANCELAR."/>
    <s v="COMJURIDICA"/>
    <n v="15624840"/>
    <n v="98385000"/>
    <x v="0"/>
    <x v="1"/>
    <s v="AUDIENCIA DE TRÁMITE Y JUZGAMIENTO PARA EL 10 DE JULIO DEL 2019 A LAS 8:30 DE LA MAÑANA.                                                                                                                                   20/09/2017 ADMISIÓN                                                                                                                21/05/2018 CONTESTACIÓN DEL FONDO                                                                                                11/12/2018 ACEPTA CONTESTACIÓN DE DEMANDA FMA                                                                                                                            20/02/2019 AUDIENCIA DEL ART. 77 Y PROGRAMA AUDIENCIA DE TRAMITE Y JUZGAMIENTO ART 80 CPL PARA EL DIA 08 DE NOVIEMBRE A LAS 08:30 AM                                                                                                            SENTENCIA DE PRIMERA INSTANCIA DESFAVORABLE, SE  CANCELAN PRESTACIOONES SOCIALES POR $20.518.050.50, SE MODIFICA PROVISIÓN POR $  98.385.000                                                                                                                                                                                                                                                                                                                          20/09/2017: ADMISIÓN- 21/05/2018: CONTESTACIÓN DEL FONDO- 11/12/2018: ACEPTA CONTESTACIÓN DE DEMANDA FMA- 20/02/2019: AUDIENCIA DEL ART. 77 Y PROGRAMA AUDIENCIA DE TRAMITE Y JUZGAMIENTO ART 80 CPL PARA EL DIA 08 DE NOVIEMBRE A LAS 08:30 AM. NOV 8/2019: AUDIENCIA ART 80 CPLSS                                                                                                                                                                                                                                                                                                                                                                                                                                                                                                                                                                                                                                                                                                                                                                                                                                                                                                                                                                                                                                                                                                                                                                                                                                                                                                                                                                                                                                                                                                                                                                                                                                                                                                                                                                                                                                                                                                                                                                              "/>
    <s v="AUDIENCIA DE JUZGAMIENTO"/>
    <d v="2019-06-13T00:00:00"/>
    <m/>
  </r>
  <r>
    <n v="318"/>
    <n v="391"/>
    <n v="1220478"/>
    <s v="11001310502420170017000"/>
    <d v="2018-04-11T00:00:00"/>
    <d v="2017-08-22T00:00:00"/>
    <n v="391"/>
    <s v="BOGOTÁ"/>
    <s v="TRIBUNAL SUPERIOR DE BOGOTA - SALA LABORAL"/>
    <x v="4"/>
    <s v="ORDINARIO LABORAL"/>
    <s v="LUISA FERNANDA CALDERON RESTREPO, SANDRA MILENA PEREZ SUAREZ Y JAIME LEONARDO PINEDA SEGURA"/>
    <s v="42894941, 52310659 Y 80853216"/>
    <s v="FONDO NACIONAL DEL AHORRO Y OPTIMIZAR"/>
    <s v="QUE SE DECLARE QUE ENTRE OPTIMIZAR Y LOS DEMANDANTES EXISTIÓ CONTRATO  DE TRABAJO DE OBRA O LABOR Y QUE TIENE DERECHOS A LAS PRESTACIONES SOCIALES DEJADAS DE CANCELAR."/>
    <s v="COMJURIDICA"/>
    <n v="16406082"/>
    <n v="16406082"/>
    <x v="0"/>
    <x v="1"/>
    <s v="10/08/2018 AUTO ADMITE CONTESTACIÓM, ORDENA INTEGRAR LA LITIS, Y ADMITE LLAMAMIENTO, SE DEBE APORTAR COPIA DE LA DEMANDA Y SEÑALAR DIRECCIÓN PARA NOTIFICACIÓN.                                                                                                                                    07/10/2019 SE PROGRAMA AUDIENCIA DE JUZGAMIENTO PARA EL 28 DE ENERO DE 2020 A LAS 02:30 PM                                                                                                                                                                                                                                                                                                                                                                                                                                                                                                                                                                                                                                                                                                                                                                                                                                                                                                                                                                                                                 29/01/2020 AUTO FIJA FECHA PARA AUDIENCIA DE FALLO_x000a_SE REALIZA AUDIENCIA. SE FIJA FECHA PARA EL PROXIMO 14 DE FEBRERO A LAS 10:30 AM PARA FROFERIR EL FALLO QUE EN DERECHO CORRESPONDA.                                                                                                                                                                                                                                                                                                                                                                                                                                                                                                                                                                                                                                                                                                                                                                                                         14/02/2020 SENTENCIA DE PRIMERA INSTANCIA SE PROFIERE SENTENCIA, SE CONCEDE EL RECUERSO DE APELACION                                                                                                                                                                                                                                                                                                                                                                                                                                                                                   12/03/2020 AUTO QUE ADMITE RECURSO"/>
    <s v="FALLO DE PRIMERA INSTANCIA"/>
    <d v="2020-02-27T00:00:00"/>
    <m/>
  </r>
  <r>
    <n v="319"/>
    <n v="392"/>
    <s v="FALTA INCLUIR EN EKOGUI"/>
    <s v="11001310502920160030600"/>
    <d v="2017-06-26T00:00:00"/>
    <s v="08/08/2016"/>
    <n v="392"/>
    <s v="BOGOTA"/>
    <s v="TRIBUNAL SUPERIOR DEL DISTRITO JUDICIAL"/>
    <x v="4"/>
    <s v="ORDINARIO LABORAL"/>
    <s v="JAVIER ORLANDO ROMERO MARTÍNEZ, MARÍA INÉS LÓPEZ ZEQUEIRA Y FELIX JOSÉ VALERA IBAÑEZ"/>
    <s v="1032381315, 26871931 Y 77026690"/>
    <s v="FONDO NACIONAL DEL AHORRO - OPTIMIZAR"/>
    <s v="QUE SE DECLARE QUE ENTRE LOS DEMANDANTES Y OPTIMIZAR EXSTIÓ UNA RELACION LABORAL Y QUE NO CUMPLIO CON EL PAGO DE LAS PRESTACIONES SOCIALES A QUE TIENE DERECHO"/>
    <s v="COMJURIDICA"/>
    <n v="14754340"/>
    <n v="14754340"/>
    <x v="0"/>
    <x v="1"/>
    <s v="EL 14 DE NOVIEMBRE SE NOTIFICA PERSONALMENTE AL APODERADO DE LIBERTY.                                                                                                                                                     EL 28 DE NOVIEMBRE SE RECEPCIONA CONTESTACIÓN DE LA DEMANDA Y LLAMAMIENTO EN GARANTÍA.                                                                                                                                    10/06/2019 AL DESPACHO                                                                                                                                                                                                                                                                                                                                                                                                                                                                                                                                                                                                                                                                                                                                                                                                                                                                                                                                                                                                                                                                                                                                                                                                                                                  04/02/2020 AUTO DE SEÑALAMIENTO_x000a_SEÑALA EL 11 DE FEBRERO DE 2019 A LAS 2:40 PM                                                                                                                                                                                                                                                                                  11/12/2019 SE REVOCA LOS NUMERALES 1, 2, 3, 4 Y 5/ SE DECLARA QUE EXISTIERON CONTRATOS DE TRABAJO EN VARIOS PERIODOS/ SE CONDENA A OPTIMIZAR SERVICIOS TEMPORALES SA/ SE ABSUELVE AL FNA Y CONFIANZA SA/ SE CONFIRMA EN LO DEMAS LA SENTENCIA/ SIN COSTAS EN SEGUNDA INSTANCIA Y LAS DE PRIMERA A CARGO DE OPTIMIZAR SERVICIOS TEMPORALES SA/ SE NOTIFICA EN ESTRADOS"/>
    <s v="OTROS"/>
    <d v="2019-12-11T00:00:00"/>
    <m/>
  </r>
  <r>
    <n v="320"/>
    <n v="393"/>
    <n v="1044257"/>
    <s v="11001310503920160088400"/>
    <d v="2017-07-19T00:00:00"/>
    <d v="2017-03-08T00:00:00"/>
    <n v="393"/>
    <s v="BOGOTÁ"/>
    <s v="TRIBUNAL SUPERIOR DE BOGOTÁ - SALA LABORAL"/>
    <x v="4"/>
    <s v="ORDINARIO LABORAL"/>
    <s v="MARÍA JIMENA GALEANO DE GIRALDO, JOSÉ FERNANDO FRANCO BUITRAGO Y ADRIANA VICTORIA ARIZA OVALLE"/>
    <s v="28545032, 1094883661 Y 63435708"/>
    <s v="FONDO NACIONAL DEL AHORRO- OPTIMIZAR"/>
    <s v="QUE SE DECLARE QUE ENTRE LOS DEMANDANTES Y OPTIMIZAR EXISTIÓ UNA RELACION LABORAL Y QUE NO CUMPLIO CON EL PAGO DE LAS PRESTACIONES SOCIALES A QUE TIENE DERECHO"/>
    <s v="COMJURIDICA"/>
    <n v="14754340"/>
    <n v="14754340"/>
    <x v="0"/>
    <x v="1"/>
    <s v="EL 25-JUL-18 AL DESPACHO                                                                                                                                   04/10/2019 AL DESPACHO                                                                                                               12/11/2019 AUTO QUE RESUELVE PERSONERÍA ACEPTA RENUNCIA, RECONOCE PERSONERIA                                                                                                                      18/11/2019 AL DESPACHO                                                                                                                                                                                                                                                                                                                                                                                                                                                                                                                                                                                                                                                                                                                                                                                                                                                                                                                                                                                                                                                                                                                                                                                                                                                                                                                                                                                                                                                                                                                                                                                                                                                                                                                                                                                                                                                                                                                                                                                                                                                                                                                                                                                                                                                                                                             "/>
    <s v="AUDIENCIA DE CONCILIACION"/>
    <d v="2019-05-16T00:00:00"/>
    <m/>
  </r>
  <r>
    <n v="321"/>
    <n v="394"/>
    <n v="1207064"/>
    <s v="11001310500320160057500"/>
    <d v="2018-04-11T00:00:00"/>
    <d v="2016-10-31T00:00:00"/>
    <n v="394"/>
    <s v="BOGOTÁ"/>
    <s v="JUZGADO TERCERO LABORAL DEL CIRCUITO"/>
    <x v="4"/>
    <s v="ORDINARIO LABORAL"/>
    <s v="MICHAEL ANDRES RUIZ SIERRA, FREDY ALEJANDRO QUIÑONEZ DAZ Y DIEGO HERNANDO GUATEQUE BELTRAN"/>
    <s v="1012343431, 80034882 Y 1019060154"/>
    <s v="FONDO NACIONAL DEL AHORRO Y OPTIMIZAR"/>
    <s v="QUE SE DECLARE QUE ENTRE OPTIMIZAR Y LOS DEMANDANTES EXISTIÓ CONTRATO  DE TRABAJO DE OBRA O LABOR Y QUE TIENE DERECHOS A LAS PRESTACIONES SOCIALES DEJADAS DE CANCELAR."/>
    <s v="COMJURIDICA"/>
    <n v="15624840"/>
    <n v="15624840"/>
    <x v="0"/>
    <x v="1"/>
    <s v="18/05/2018 ENTRA EL DESPACHO.                                                                                                                                   25/01/2019 DILIGENCIA DE NOTIFICACIÓN PERSONAL (ACTA) NOTIFICADO EL 24 DE ENERO DE 2019 CONFIANZA S.A./MTS/TÉRMINOS DE CONTESTACIÓN                                                                                                                                                                                                                                                                                                                                                                                                                                                                                                                                                                                                                                                                                                                                                                                                                                                                                                                                                                                                                                                                                                                                                                                                                                                  03/02/2020 AL DESPACHO_x000a_INGRESA CON CONTESTACIÓN DEMANDA                                                                                                                                                                                                                                                                                                                                                                                                                                                                                                                                                                                                                                                                                                                                                                                                                                                                                                                                                                                                                                                           "/>
    <s v="CONTESTACION DE LA DEMANDA"/>
    <d v="2020-02-10T00:00:00"/>
    <m/>
  </r>
  <r>
    <n v="322"/>
    <n v="395"/>
    <n v="1362776"/>
    <s v="11001310502520160039200"/>
    <d v="2018-04-11T00:00:00"/>
    <d v="2017-02-14T00:00:00"/>
    <n v="395"/>
    <s v="BOGOTÁ"/>
    <s v="JUZGADO VEINTICINCO LABORAL DEL CIRCUITO"/>
    <x v="4"/>
    <s v="ORDINARIO LABORAL"/>
    <s v="EDWIN DOMINGUEZ CRISPIN, LINA FERNANDA INFANTE REYES Y JULIANA OLAYA LOPEZ"/>
    <s v="79906657, 1015451398 Y 43279895"/>
    <s v="FONDO NACIONAL DEL AHORRO Y OPTIMIZAR"/>
    <s v="QUE SE DECLARE QUE ENTRE OPTIMIZAR Y LOS DEMANDANTES EXISTIÓ CONTRATO  DE TRABAJO DE OBRA O LABOR Y QUE TIENE DERECHOS A LAS PRESTACIONES SOCIALES DEJADAS DE CANCELAR."/>
    <s v="COMJURIDICA"/>
    <n v="15624840"/>
    <n v="15624840"/>
    <x v="0"/>
    <x v="1"/>
    <s v=" EL 13-AGO-18 AUTO TIENE POR CONTESTADA LA DEMANDA SE TIENE POR CONTESTADO EL LLAMAMIENTO EN GARANTIA. SE ADMITE LO SOLICITADO POR LIBERTY, SE ORDENA SU NOTIFICACION                                                                                                                                   08/10/2019 AUTO TIENE POR CONTESTADA LA DEMANDA FIJA FECHA AUDIENCIA 77 DEL CPLSS                                                                                                                                                                                                                                                                                                                                                                                                                                                                                                                                                                                                                                                                                                                                                                                                                                                                                                                                                                                                                                                                                                                                                                                                                                                                                                                                                                                                                                                                                                                                                                                                                                                                                                                                                                                                                                                                                                                                                                                                                                           02/03/2020 ACTA AUDIENCIA_x000a_SE REALIÓ AUDIENCIA Y SE FIJO FECHA PARA CONTINUAR                                                                                                                                                                                                                                                                  "/>
    <s v="AUDIENCIA DE CONCILIACION"/>
    <d v="2020-03-17T00:00:00"/>
    <m/>
  </r>
  <r>
    <n v="323"/>
    <n v="396"/>
    <n v="2128896"/>
    <s v="11001310501920160038500"/>
    <d v="2018-04-06T00:00:00"/>
    <d v="2017-11-15T00:00:00"/>
    <n v="396"/>
    <s v="BOGOTÁ"/>
    <s v="JUZGADO DIECINUEVE LABORAL DEL CIRCUITO"/>
    <x v="4"/>
    <s v="ORDINARIO LABORAL"/>
    <s v="FREDY ALEXANDER NUÑEZ MARTIN, JHON ELVER OBANDO PEÑA Y XIOMARA PINEDO PEÑPUELA"/>
    <s v="1069078211, 10291869 Y 63352989"/>
    <s v="FONDO NACIONAL DEL AHORRO Y OPTIMIZAR"/>
    <s v="QUE SE DECLARE QUE ENTRE OPTIMIZAR Y LOS DEMANDANTES EXISTIÓ CONTRATO  DE TRABAJO DE OBRA O LABOR Y QUE TIENE DERECHOS A LAS PRESTACIONES SOCIALES DEJADAS DE CANCELAR."/>
    <s v="COMJURIDICA"/>
    <n v="15624840"/>
    <n v="15624840"/>
    <x v="0"/>
    <x v="1"/>
    <s v=" EL 25 DE JULIO DE 2018 SE ORDENA NOTIFICAR A LA ANDJE.                                                                                                                                    18/10/2019 AL DESPACHO                                                                                                                                    12/11/2019 AUTO REQUIERE_x000a_A LA PARTE INTERESADA EN LA INTEGRACION EL LITIS PROCEDA CON EL 292 // ACEPTA RENUNCIA - RECONOCE PERSONERIAS                                                                                                                                                                                                                                                                                                                                                                                                                                                                                                                                                                                                                                                                                                                                                                                                                                                                                                                                                                                                                                                                                                              06/02/2020 SE NOTIFICO SEGUROS CONFIANZA                                                                                                                                                                                                                                                                                                                                                                                                                                                                                                                                                                                                                                                                                                                                                                                         05/03/2020 AL DESPACHO                                                                                                                                                                                                                                                                  13/03/2020 AUTO TIENE POR CONTESTADA LA DEMANDA_x000a_FIJA AUD 07/10/2020, HORA 9:30 A.M"/>
    <s v="AUDIENCIA DE CONCILIACION"/>
    <d v="2020-03-17T00:00:00"/>
    <m/>
  </r>
  <r>
    <n v="324"/>
    <n v="397"/>
    <n v="1383306"/>
    <s v="63190408900220170012100"/>
    <d v="2018-04-11T00:00:00"/>
    <d v="2017-05-10T00:00:00"/>
    <n v="397"/>
    <s v="CIRCASIA"/>
    <s v="JUZGADO SEGUNDO PROMISCUO MUNICIPAL"/>
    <x v="0"/>
    <s v="SIMULACION"/>
    <s v="GUILLERMO ANTONIO SERNA AGUIRRE"/>
    <n v="4556545"/>
    <s v="FNA Y MARIA MELVA SERNA DE RODRIGUEZ"/>
    <s v="QUE SE DECLARE SIMULADO EL CONTRATO DE COMPRAVENTA  CELEBRADO ENTRE ROSANA AGUIRRE DE SERNA  Y SU HIJA MARIA MELBA SERNA DE RODRIGUEZ SEGUN ESCRITURA PUBLICA 811 DEL 22 DE OCTUBRE DEL 2017 DE LA NOTARIA ÚNICA DE CIRCASIA."/>
    <s v="COMJURIDICA"/>
    <n v="30000000"/>
    <n v="0"/>
    <x v="0"/>
    <x v="0"/>
    <s v="SE CONTESTO EL 31 DE MAYO DE 2018,                                                                                                                                    09/10/2019 DILIGENCIA DE NOTIFICACIÓN PERSONAL DE PAULA ANDREA RODRIGUEZ SERNA Y OSCAR RODRIGUEZ SERNA                                                                                           08/11/2019 AUTO RECONOCE PERSONERÍA                                                                                                                                                                                                                                                                                                                                                                                                                                                                                                                                                                                                                                                                                                                                                                                                                                                                                                                                                                                                                                                                                                                                                                                                                                                                                                                                                                                                                                                                                                                                                                                                                                                                                                                                                                                                                                                                                                                                                                                                                                                                                                                                                                                                                                                                                                             "/>
    <s v="CONTESTACION DE LA DEMANDA"/>
    <d v="2019-05-23T00:00:00"/>
    <m/>
  </r>
  <r>
    <n v="325"/>
    <n v="398"/>
    <n v="1387349"/>
    <s v="76001400301220170085700"/>
    <d v="2018-04-20T00:00:00"/>
    <d v="2017-03-30T00:00:00"/>
    <n v="398"/>
    <s v="CALI"/>
    <s v="JUZGADO DOCE CIVIL MUNICIPAL"/>
    <x v="0"/>
    <s v="INSOLVENCIA PERSONA NATURAL"/>
    <s v="MARIA DEL ROSARIO SIERRA CASTILLO"/>
    <n v="25617637"/>
    <s v="FNA Y OTROS"/>
    <s v="QUE SE DECLARE LA INSOLVENCIA PARA CON LOS ACREEDORES, ANTE LA IMPOSIBILIDAD DE PAGAR LAS OBLIGACIONES CONTRAIDAS COMO CONSECUENCIA DE LAS LIMITACIONES ECONÓMICAS"/>
    <s v="COMJURIDICA"/>
    <n v="27892468.07"/>
    <n v="0"/>
    <x v="1"/>
    <x v="0"/>
    <s v="SE APORTO MEMORIAL SOLICITANDO AL JUZGADO QUE SE RECONOZCA AL FNA COMO ACREEDOR HIPOTECARIO.                                                                                                                                                                                  11/10/2019 AUTO ORDENA CORRER TRASLADO DE INVENTARIOS Y AVALUOS                                                                                                                                                                                               30/10/2019 AUTO DE TRÁMITE APRUEBA INVENTARIOS Y AVALUOS, ACEPTA RENUNCIA, Y SE ABSTIENE DE RECONOCER PERSONERIA                                                                                                                                                                                18/11/2019 AUTO FIJA FECHA DE AUDIENCIA DE ADJUDICACIÓN PARA EL DIA 31 DE ENERO DE 2020 A LAS 09:30 AM                                                                                                                                                       29/11/2019 AUTO DE TRÁMITE MANTENGASE EN SECRETARIA Y A DISPOSICION EL PROYECTO DE ADJUDICACION                                                                                                                                    09/12/2019 AUTO DE TRÁMITE_x000a_MANTENGASE EN SECRETARIA Y A DISPOSICION NUEVO PROYECTO DE ADJUDICACION, Y GLOSESE INFORME DEL LIQUIDADOR                                                                                                                                                                                                                                                                                                                                                                                                                                                                                                                                                                                                                                                                                                                                                                                                                                                                             29/01/2020 AUTO FIJA FECHA AUDIENCIA Y/O DILIGENCIA_x000a_AUTO REPROGRAMA AUDIENCIA                                                                                                                                                                                                                                                                                                                                                                                                                                                                                                                                                                                                                                                                                                                                                                                                                                                                                                                                                                                                                          11/02/2020 SE REALIZA ADJUDICACIÓN DEL BIEN CORRESPONDIENDO AL FNA EL 33,94% DEL PREDIO 05/03/2020 AUTO DE TRÁMITE NIEGA SOLICITUD Y GLOSA COMUNICACION DEL LIQUIDADOR                                                                                                                                                                                                                                                                  12/03/2020 AUTO PONE EN CONOCIMIENTO ESCRITO LIQUIDADOR"/>
    <s v="AUDIENCIA DE CONCILIACION"/>
    <d v="2020-03-17T00:00:00"/>
    <m/>
  </r>
  <r>
    <n v="326"/>
    <n v="399"/>
    <n v="1304780"/>
    <s v="11001310500720180009100"/>
    <d v="2018-04-20T00:00:00"/>
    <d v="2018-03-16T00:00:00"/>
    <n v="399"/>
    <s v="BOGOTÁ"/>
    <s v="JUZGADO SEPTIMO LABORAL DEL CIRCUITO"/>
    <x v="4"/>
    <s v="ORDINARIO LABORAL"/>
    <s v="DORA LEONOR PEÑA ROJAS"/>
    <n v="51994587"/>
    <s v="FONDO NACIONAL DEL AHORRO Y OPTIMIZAR"/>
    <s v="QUE SE DECLARE QUE ENTRE OPTIMIZAR Y LOS DEMANDANTES EXISTIÓ CONTRATO  DE TRABAJO DE OBRA O LABOR Y QUE TIENE DERECHOS A LAS PRESTACIONES SOCIALES DEJADAS DE CANCELAR."/>
    <s v="COMJURIDICA"/>
    <n v="15624840"/>
    <n v="15624840"/>
    <x v="0"/>
    <x v="1"/>
    <s v="AUDIENCIA DE FALLO PAR  EL 17 DE JUNIO DEL 2019 A LAS 9 DE LA MAÑANA                                                                                                                                                                     15/08/2019 AL DESPACHO                                                                                                                                                                                                                                                                                                                                                                                                                                                                                                                                                                                                                                                                                                                                                                                                                                                                                                                                                                                                                                                                                                                                                                                                                                                                                                                                                                                                                                                                                                                                                                                                                                                                                                                                                                                                                                                                                                                                                                                                                                                                                                                                                                                                                                                                                                             "/>
    <s v="AUDIENCIA DE JUZGAMIENTO"/>
    <d v="2019-06-14T00:00:00"/>
    <m/>
  </r>
  <r>
    <n v="327"/>
    <n v="400"/>
    <n v="1206168"/>
    <s v="11001310501820160070900"/>
    <d v="2018-04-20T00:00:00"/>
    <d v="2017-03-27T00:00:00"/>
    <n v="400"/>
    <s v="BOGOTÁ"/>
    <s v="JUZGADO DIECIOCHO LABORAL DEL CIRCUITO"/>
    <x v="4"/>
    <s v="ORDINARIO LABORAL"/>
    <s v="MAGDA ZULLY NOVOA CARRANZA, ALEJANDRA QUEVEDO MARIN Y ALEX WILDER VANEGAS MARIN"/>
    <s v="52107463, 1144044047 y 71316107"/>
    <s v="FONDO NACIONAL DEL AHORRO Y OPTIMIZAR"/>
    <s v="QUE SE DECLARE QUE ENTRE OPTIMIZAR Y LOS DEMANDANTES EXISTIÓ CONTRATO  DE TRABAJO DE OBRA O LABOR Y QUE TIENE DERECHOS A LAS PRESTACIONES SOCIALES DEJADAS DE CANCELAR."/>
    <s v="COMJURIDICA"/>
    <n v="15624840"/>
    <n v="15624840"/>
    <x v="0"/>
    <x v="1"/>
    <s v="EL 27-JUN-18 AUTO ORDENA NOTIFICAR TIENE POR CONTESTADA LA DEMANDA. RECHAZA REFORMA DE LA DEMANDA. ADMITE LLAMIENTO EN GARANTIA, ORDENA NOTIFICAR A LIBERTY SEGUROS, Y RECONOCER PERSONERIA.                                                                                                                                                                  19/09/2019 DILIGENCIA DE NOTIFICACIÓN PERSONAL (ACTA)_x000a_NOTIFICACION PERSOPNAL DR. ROGELIO ORDOÑEZ RAMOS T.P. Nº 189.558 DEL C.S. DE LA J., APODERADO ESPECIAL DE LA DEMANDADA EN GARANTIA CONFIANZA S.A.                                                                                                                                                     29/10/2019 AL DESPACHO                                                                                                                                                                                                                                                                                                                                                                                                                                                                                                                                                                                                                                                                                                                                                                                                                                                                                                                                                                                                                                                                                                                                                                                                                                                                                                                                                                                                                                                                                                                                                                                                                                                                                                                                                                                                                                                                                                                                                                                                                                                                                                                                                                                                                                                                                                             "/>
    <s v="AUDIENCIA DE CONCILIACION"/>
    <d v="2019-10-29T00:00:00"/>
    <m/>
  </r>
  <r>
    <n v="328"/>
    <n v="401"/>
    <n v="1305090"/>
    <s v="11001310501820170043100"/>
    <d v="2018-04-20T00:00:00"/>
    <d v="2017-11-17T00:00:00"/>
    <n v="401"/>
    <s v="BOGOTÁ"/>
    <s v="JUZGADO DIECIOCHO LABORAL DEL CIRCUITO"/>
    <x v="4"/>
    <s v="ORDINARIO LABORAL"/>
    <s v="BLADIMIR PADILLA JULIO, DIANA CAROLINA QUINTERO GRANOBLES Y M,ARIA ESPERANZA CLAVIJO SABOGAL"/>
    <s v="8851986, 66659531 Y 51569766"/>
    <s v="FONDO NACIONAL DEL AHORRO Y OPTIMIZAR"/>
    <s v="QUE SE DECLARE QUE ENTRE OPTIMIZAR Y LOS DEMANDANTES EXISTIÓ CONTRATO  DE TRABAJO DE OBRA O LABOR Y QUE TIENE DERECHOS A LAS PRESTACIONES SOCIALES DEJADAS DE CANCELAR."/>
    <s v="COMJURIDICA"/>
    <n v="15624840"/>
    <n v="15624840"/>
    <x v="0"/>
    <x v="1"/>
    <s v="05/06/2018 ENTRA AL DESPACHO.                                                                                                                                                                    19/09/2019 DILIGENCIA DE NOTIFICACIÓN PERSONAL (ACTA)_x000a_NOTIFICACION PERSOPNAL DR. ROGELIO ORDOÑEZ RAMOS T.P. Nº 189.558 DEL C.S. DE LA J., APODERADO ESPECIAL DE LA DEMANDADA EN GARANTIA CONFIANZA S.A.                                                                                                                                29/10/2019 AL DESPACHO                                                                                                                                                                                                                                                                                                                                                                                                                                                                                                                                                                                                                                                                                                                                                                                                                                                                                                                                                                                                                                                                                                                                                                                                                                                                                                                                                                                                                                                                                                                                                                                                                                                                                                                                                                                                                                                                                                                                                                                                                                                                                                                                                                                                                                                                                                             "/>
    <s v="AUDIENCIA DE CONCILIACION"/>
    <d v="2019-05-09T00:00:00"/>
    <m/>
  </r>
  <r>
    <n v="329"/>
    <n v="402"/>
    <n v="1213300"/>
    <s v="11001310503920160081900"/>
    <d v="2018-04-20T00:00:00"/>
    <s v="10/10/2017"/>
    <n v="402"/>
    <s v="BOGOTÁ"/>
    <s v="JUZGADO TREINTA Y NUEVE LABORAL DEL CIRCUITO"/>
    <x v="4"/>
    <s v="ORDINARIO LABORAL"/>
    <s v="DIEGO ANDRÉS PERDOMO NOVOA, DEYSI LORENA PARRA FUERTES Y MILETXYS DIVETH PALMEZANO GOMEZ"/>
    <s v="1122130536, 1019027861 Y 40941689"/>
    <s v="FONDO NACIONAL DEL AHORRO Y OPTIMIZAR"/>
    <s v="QUE SE DECLARE QUE ENTRE OPTIMIZAR Y LOS DEMANDANTES EXISTIÓ CONTRATO  DE TRABAJO DE OBRA O LABOR Y QUE TIENE DERECHOS A LAS PRESTACIONES SOCIALES DEJADAS DE CANCELAR."/>
    <s v="COMJURIDICA"/>
    <n v="15624840"/>
    <n v="15624840"/>
    <x v="0"/>
    <x v="1"/>
    <s v="EL 10 DE AGOSTO DEL 2018 SE RECIBE MEMORIAL DE SUBSANACION A LLAMAMIENTO EN GARANTIA DEL FONDO NACIONAL DEL AHORRO                                                                                                                                                                         23/10/2019 AL ACEPTAR RENUNCIA DE LOS APODERADOS DE LAS DEMANDADAS Y RECONOCE PERSONERÍA JURÍDICA AL APODERADO DE LA COMPAÑÍA ASEGURADORA DE FIANZA S.A. CONFIANZA Y DEL FONDO NACIONAL DEL AHORRO                                                                                                                                                                                                                                                                                                                                                                                                                                                                                                                                                                                                                                                                                                                                                                                                                                                                                                                                                                                                                                                                                                                                                                                                                                                                                                                                                                                                                                                                                                                                    13/02/2020 SE NOTIFICA DE FORMA PERSONAL LA APODERADA JUDICIAL DE LA LLAMADA EN GARANTIA LIBERTY SEGUROS SE LE ENTREGA COPIA DE LA DEMANDA Y DEL LLAMAMIENTO EN GARANTIA                                                                                                                                                                                                                                                                                                                                                                                                                                                                                                       28/02/2020 AL DESPACHO                                                                                                                                                                                                                                                                  "/>
    <s v="OTROS"/>
    <d v="2020-03-17T00:00:00"/>
    <m/>
  </r>
  <r>
    <n v="330"/>
    <n v="403"/>
    <n v="1202839"/>
    <s v="11001310503920170039900"/>
    <d v="2018-04-20T00:00:00"/>
    <d v="2017-09-12T00:00:00"/>
    <n v="403"/>
    <s v="BOGOTÁ"/>
    <s v="JUZGADO TREINTA Y NUEVE LABORAL DEL CIRCUITO"/>
    <x v="4"/>
    <s v="ORDINARIO LABORAL"/>
    <s v="CLAUDIA XIMENA GARCÍA NAVIA, JOYCE NICOLE AVILA NOVOA Y SERGIO LUIS BANGUERO CASTILLO"/>
    <s v="34568417, 69802365 Y 1061689165"/>
    <s v="FONDO NACIONAL DEL AHORRO Y OPTIMIZAR"/>
    <s v="QUE SE DECLARE QUE ENTRE OPTIMIZAR Y LOS DEMANDANTES EXISTIÓ CONTRATO  DE TRABAJO DE OBRA O LABOR Y QUE TIENE DERECHOS A LAS PRESTACIONES SOCIALES DEJADAS DE CANCELAR."/>
    <s v="COMJURIDICA"/>
    <n v="15624840"/>
    <n v="15624840"/>
    <x v="0"/>
    <x v="1"/>
    <s v="16/08/2018 AL DESPACHO.                                                                                                                                   21/10/2019 AUTO INADMITE CONTESTACIÓN DE LA DEMANDA AUTO INADMITE CONTESTACION LLAMAMIENTO, CONCEDE TERMINO PARA SUBSANAR                                                                                                              08/11/2019 AL DESPACHO                                                                                                                                                                                                                                                                                                                                                                                                                                                                                                                                                                                                                                                                                                                                                                                                                                                                                                                                                                                                                                                                                                                                                                                                                                                  04/02/2020 AUTO TIENE POR CONTESTADA LA DEMANDA_x000a_SE REQUIERE A SUPERSOCIEDADES, TÉRMINO DE 10 DÍAS // SEÑALA FECHA DE AUDIENCIA DE QUE TRATAN LOS ART 77 Y 80 DEL CPTSS PARA EL DÍA 28 DEMAYO DE 2020, A LAS 2:30 PM.-                                                                                                                                                                                                                                                                                                                                                                                                                                                                                                                                                                                                                                                                                                                                                                                                                                                                                                                                                                                                                                                           "/>
    <s v="AUDIENCIA DE CONCILIACION"/>
    <d v="2020-02-04T00:00:00"/>
    <m/>
  </r>
  <r>
    <n v="331"/>
    <n v="405"/>
    <n v="2127070"/>
    <s v="47001315300320150035200"/>
    <d v="2018-04-26T00:00:00"/>
    <d v="2018-04-18T00:00:00"/>
    <n v="405"/>
    <s v="SANTA MARTA"/>
    <s v="TRIBUNAL SUPERIOR DE SANTA MARTA"/>
    <x v="0"/>
    <s v="PERTENENCIA"/>
    <s v="HILDEBRANDO GONZALEZ PEREZ"/>
    <n v="12545552"/>
    <s v="FNA Y ALMA YOLANDA PINZON SUAREZ"/>
    <s v="DECRETAR LA PERTENENCIA EN FAVOR DEL DEMANDANTE DEL INMUEBLE OBJETO DEL PROCESO, ORDENAR LA INSCRIPCIÓN A LA OFICINA DE REGISTRO, CANCELACIÓN DEL REGISTRO Y CONDENAR EN COSTAS DEL PROCESO."/>
    <s v="COMJURIDICA"/>
    <n v="30000000"/>
    <n v="0"/>
    <x v="0"/>
    <x v="0"/>
    <s v="SE CONTESTÓ DEMANDA                                                                                                                              SE FIJÓ FECHA PARA EL 27 DE FEBRERO DE 2019.                                                                                                                                    23/11/2015 ADMISIÓN                                                                                                                    07/06/2108: FONDO CONTESTA DEMANDA                                                                            27/02/2019 AUDIENCIA INICIAL                                                                                                                                              29/04/2019 AUDIENCIA DE INSTRUCCIÓN Y JUZGAMIENTO                                                                                  04/10/2019 SENTENCIA- DESESTIMA PRETENSIONES- ES APELADA POR ACTOR                                                                                                                                                                                                                                                                                                                                                                                                                                                                                                                                                                                                                                                                                                                                                                                                                                                                                                                                                                                                                                                                                                                                                                                                                                                                                                                                                                                                                                                                                                                                                                                                                                                                                                                                                                                                                                                                                                                                                                                                                                                                                                                                                                                                                                                                                                             "/>
    <s v="FALLO DE PRIMERA INSTANCIA"/>
    <d v="2019-10-04T00:00:00"/>
    <m/>
  </r>
  <r>
    <n v="332"/>
    <n v="406"/>
    <n v="1210029"/>
    <s v="20001310500420180009600"/>
    <d v="2018-04-30T00:00:00"/>
    <d v="2018-04-13T00:00:00"/>
    <n v="406"/>
    <s v="VALLEDUPAR"/>
    <s v="JUZGADO CUARTO LABORAL DEL CIRCUITO"/>
    <x v="4"/>
    <s v="ORDINARIO LABORAL"/>
    <s v="ALFONSO JOSE FERREIRA ARIAS"/>
    <n v="77012187"/>
    <s v="FONDO NACIONAL DEL AHORRO, TEMPORALES UNO A Y OPTIMIZAR"/>
    <s v="QUE SE DECLARE LA EXISTENCIA DE CONTRATO DE TRABAJO, QUE EL FONDO NACIONAL DEL AHORRO DIO POR TERMINADO UNILATERLAMENTE EL CONTRATO, QUE EL DEMANDANTE ES BENEFICIARIO DE LA CONVENCIÓN COLECTIVA Y CONDENAR AL FONDO NACIONAL DEL AHORRO A PAGAR SALARIOS PRESTACIONES SOCIALES."/>
    <s v="COMJURIDICA"/>
    <n v="15624840"/>
    <n v="15624840"/>
    <x v="0"/>
    <x v="1"/>
    <s v="30/07/2018 AUTO ADMITE LLAMAMIENTO EN GARANTÍA DE TEMPORALES UNO A BOGOTÁ Y OPTIMIZAR SERVICIOS, SE RECONOCE PERSONERÍA AL DR. CARLOS RANGEL.                                                                                                                                   /04/07/2019 ENVÍO DE EXPEDIENTE SE ENVÍA EXPEDIENTE AL TRIBUNAL SUPERIOR EN APELACIÓN EN EFECTO SUSPENSIVO DE AUTO.                                                                  15/10/2019 AL DESPACHO EN TRIBUNAL                                                                                                                            30/09/2019 ADMITE APELACIÓN                                                                                                                                24/10/2019 AUTO DE TRAMITE RESULVE MEMORIAL RENUNCIA DE PODER                                                                                                                  01/11/2019 AL DESPACHO                                                                                                                                           13/11/2019 AUTO DE TRAMITE                                                                                                                                                    26/11/2019 AL DESPACHO                                                                                                                                                                                                                                                                                                                                                                                                                                                                                                                                                                                                                                                                                                                                                                                                                                                                                                                                                                                                                                                                                                                                                                                                                                                                                                                                                                                                                                                                                                                                                                                                                                                                                                                                                                                                                                                                                                                                                                                                                                           03/02/2020 AL DESPACHO                                                                                                                                                                                                                                                                  "/>
    <s v="CONTESTACION DE LA DEMANDA"/>
    <d v="2020-03-17T00:00:00"/>
    <m/>
  </r>
  <r>
    <n v="333"/>
    <n v="407"/>
    <n v="1362807"/>
    <s v="11001310502820160062500"/>
    <d v="2018-04-30T00:00:00"/>
    <d v="2016-04-29T00:00:00"/>
    <n v="407"/>
    <s v="BOGOTÁ"/>
    <s v="JUZGADO VEINTIOCHO LABORAL DEL CIRCUITO"/>
    <x v="4"/>
    <s v="ORDINARIO LABORAL"/>
    <s v="MARLIA EDDY SANCHEZ ANDRADE, NURY YAZMIN CAICEDO Y PATRICIA GUTIERREZ CAYON"/>
    <s v="51775431, 34559475 Y 35196925"/>
    <s v="FONDO NACIONAL DEL AHORRO Y OPTIMIZAR"/>
    <s v="QUE SE DECLARE QUE ENTRE OPTIMIZAR Y LOS DEMANDANTES EXISTIÓ CONTRATO  DE TRABAJO DE OBRA O LABOR Y QUE TIENE DERECHOS A LAS PRESTACIONES SOCIALES DEJADAS DE CANCELAR."/>
    <s v="COMJURIDICA"/>
    <n v="15624840"/>
    <n v="15624840"/>
    <x v="0"/>
    <x v="1"/>
    <s v="EL 28-MAY-18 RECEPCIÓN MEMORIAL ; EL 06-JUN-18 AL DESPACHO.                                                                                                                                   07/10/2019 AUTO DE TRÁMITE ORDENA NOTIFICAR A COMPAÑIA ASEGURADORA DE FIANZA CONFIANZA S.A.                                                                                                                                                                                                                                                                                                                                                                                                                                                                                                                                                                                                                                                                                                                                                                                                                                                                                                                                                                                                                                                                                                                                                                                                                                                                                                                                                                                                                                                                                                                                    13/02/2020 AUTO TIENE POR CONTESTADA LA DEMANDA_x000a_SEÑALA FECHA AUDIENCIA PARA EL DIA JUEVES 05 DE NOVIEMBRE AÑO 2020 A LA HORA DE LAS 8:30 DE LA MAÑANA                                                                                                                                                                                                                                                                                                                                                                                                                                                                                                                                                                                                                                                                                                                                                                         "/>
    <s v="AUDIENCIA DE CONCILIACION"/>
    <d v="2020-02-17T00:00:00"/>
    <m/>
  </r>
  <r>
    <n v="334"/>
    <n v="408"/>
    <n v="1362788"/>
    <s v="11001310502820170013500"/>
    <d v="2018-04-30T00:00:00"/>
    <d v="2017-04-24T00:00:00"/>
    <n v="408"/>
    <s v="BOGOTÁ"/>
    <s v="JUZGADO VEINTIOCHO LABORAL DEL CIRCUITO"/>
    <x v="4"/>
    <s v="ORDINARIO LABORAL"/>
    <s v="ANA PAOLA NARVAEZ CUADROS, HENRY DE JESUS ORTIZ ANGEL Y LUIS CARLOS MEJIA LOPEZ"/>
    <s v="1117581785, 16652255 Y 15373803"/>
    <s v="FONDO NACIONAL DEL AHORRO Y OPTIMIZAR"/>
    <s v="QUE SE DECLARE QUE ENTRE OPTIMIZAR Y LOS DEMANDANTES EXISTIÓ CONTRATO  DE TRABAJO DE OBRA O LABOR Y QUE TIENE DERECHOS A LAS PRESTACIONES SOCIALES DEJADAS DE CANCELAR."/>
    <s v="COMJURIDICA"/>
    <n v="15624840"/>
    <n v="15624840"/>
    <x v="0"/>
    <x v="1"/>
    <s v="EL 30-MAY-18 RECEPCIÓN MEMORIAL REFORMA DE DEMANDA; EL 29-JUN-18 AL DESPACHO                                                                                                                                   23/10/2019 AUTO DECRETA NULIDAD A PARTIR PROVIDENCIA DEL 01 DE AGOSTO DE 2019- EN SU LUGAR DA POR CONTESTADA DEMANDA LLAMADO EN GARANTIA CONFIANZA- AUDIENCIA 6 DE MARZO DE 2020 A LAS 2:30 AUDIENCIA DEL ART 77 Y 80 APC                                                                                                                                                                                                                                                                                                                                                                                                                                                                                                                                                                                                                                                                                                                                                                                                                                                                                                                                                                                                                                                                                                                                                                                                                                                                                                                                                                                                                                                                                                                                                                                                                                                                                                                                                                                                                                                                                                                                                                                                                                                                                                                                                                                                                                                                                                             06/02/2020 CONTINUA AUDIENCIA_x000a_CONTINUA AUDIENCIA PARA EL DIA 3 DE JULIO A LA 10 DE LA MAÑANA"/>
    <s v="AUDIENCIA DE CONCILIACION"/>
    <d v="2020-02-06T00:00:00"/>
    <m/>
  </r>
  <r>
    <n v="335"/>
    <n v="409"/>
    <n v="1229059"/>
    <s v="11001310500220160038200"/>
    <d v="2018-05-03T00:00:00"/>
    <d v="2016-08-11T00:00:00"/>
    <n v="409"/>
    <s v="BOGOTÁ"/>
    <s v="JUZGADO SEGUNDO LABORAL DEL CIRCUITO"/>
    <x v="4"/>
    <s v="ORDINARIO LABORAL "/>
    <s v="JUAN CAMILO CHICA OSPINA, BLANCA NIDIA ROZO MORALES Y CLAUDIA JIMENA MEJIA SALAZAR"/>
    <s v="71444861, 20855394 Y 41943510"/>
    <s v="FONDO NACIONAL DEL AHORRO Y OPTIMIZAR"/>
    <s v="QUE SE DECLARE QUE ENTRE OPTIMIZAR Y LOS DEMANDANTES EXISTIÓ CONTRATO  DE TRABAJO DE OBRA O LABOR Y QUE TIENE DERECHOS A LAS PRESTACIONES SOCIALES DEJADAS DE CANCELAR."/>
    <s v="COMJURIDICA"/>
    <n v="15624840"/>
    <n v="15624840"/>
    <x v="0"/>
    <x v="1"/>
    <s v="EL 22 DE MAYO DE 2018 SE RADICA CONTESTACIÓN DE LA DEMANDA. EL 05 DE JULIO DE 2018 INGRESA EL PROCESO A DESPACHO.                                                                                                                                                                                 17/06/2019 AL DESPACHO                                                                                                                                    10/12/2019 AUTO DE TRÁMITE_x000a_INADMITE CONTESTACION A LA DEMANDA. ORDENA SUBSANAR. TERMINO 5 DIAS. ACEPTA RENUNCIA AL PODER OTORGADO POR OPTIMIZAR SERVICIOS TEMPORALES                                                                                                                                                                                                                                                                                                                                                                                                                                                                                                                                                                                                                                                                                                                                                                                                                                                                                                                                                                                                                                                                                                                                                                                                                                                                                                                                                                                                                                                                                                                                                                                                                                                                                                                                                                                                                                                                                                                                                                                                                                                                                                                                                                         "/>
    <s v="CONTESTACION DE LA DEMANDA"/>
    <d v="2019-12-10T00:00:00"/>
    <m/>
  </r>
  <r>
    <n v="336"/>
    <n v="410"/>
    <n v="1216945"/>
    <s v="11001310503820160087100"/>
    <d v="2018-05-03T00:00:00"/>
    <d v="2016-11-09T00:00:00"/>
    <n v="410"/>
    <s v="BOGOTÁ"/>
    <s v="JUZGADO TREINTA Y OCHO LABORAL DEL CIRCUITO"/>
    <x v="4"/>
    <s v="ORDINARIO LABORAL "/>
    <s v="ANDREA GALLO JARAMILLO, ARIEL EDUARDO ECHEVERRI CORREA Y LUIS ENITH DELUQUE VERGARA"/>
    <s v="41952983, 98524441 Y 40936821"/>
    <s v="FONDO NACIONAL DEL AHORRO Y OPTIMIZAR"/>
    <s v="QUE SE DECLARE QUE ENTRE OPTIMIZAR Y LOS DEMANDANTES EXISTIÓ CONTRATO  DE TRABAJO DE OBRA O LABOR Y QUE TIENE DERECHOS A LAS PRESTACIONES SOCIALES DEJADAS DE CANCELAR."/>
    <s v="COMJURIDICA"/>
    <n v="15624840"/>
    <n v="15624840"/>
    <x v="0"/>
    <x v="1"/>
    <s v="EL 22 DE MAYO DE 2018 SE RADICA CONTESTACIÓN DE LA DEMANDA POR PARTE DEL FONDO NACIONAL DEL AHORRO. EL 30 DE MAYO DE 2018 INGRESA A DESPACHO.                                                                                                                                                                           07/10/2019 AL DESPACHO                                                                                                                                                                                                           06/11/2019 AUTO TIENE POR CONTESTADA LA DEMANDA POR EL LLAMADO Y FIJA EL 2 DE MARZO DE 2020 A LAS 11 AM ART. 77                                                                                                                                                                                                                                                                                                                                                                                                                                                                                                                                                                                                                                                                                                                                                                                                                                                                                                                                                                                                                                                                                                                                                                                                                                                                                                                                                                                                                                                                                                                                                                                                                                                                                                                                                                                                                                                                                                                                                                                                                                           02/03/2020 ACTA AUDIENCIA_x000a_ORDENA VINCULAR A CONFIANZA, REQUIERE PARTE ACTORA, FIN NOTIFICAR A LA VINCULADA                                                                                                                                                                                                                                                                  "/>
    <s v="AUDIENCIA DE CONCILIACION"/>
    <d v="2020-03-17T00:00:00"/>
    <m/>
  </r>
  <r>
    <n v="337"/>
    <n v="411"/>
    <n v="1216577"/>
    <s v="11001310503820160085400"/>
    <d v="2018-05-03T00:00:00"/>
    <d v="2016-11-09T00:00:00"/>
    <n v="411"/>
    <s v="BOGOTÁ"/>
    <s v="JUZGADO TREINTA Y OCHO LABORAL DEL CIRCUITO"/>
    <x v="4"/>
    <s v="ORDINARIO LABORAL "/>
    <s v="ERICA PATRICIA SEPULVEDA ESCOBAR, MARTHA LILIANA CHAUX ARBELAEZ Y DIEGTO FERNANDO BOTERO LONDOÑO"/>
    <s v="1128264057, 65782958 y 71695110"/>
    <s v="FONDO NACIONAL DEL AHORRO Y OPTIMIZAR"/>
    <s v="QUE SE DECLARE QUE ENTRE OPTIMIZAR Y LOS DEMANDANTES EXISTIÓ CONTRATO  DE TRABAJO DE OBRA O LABOR Y QUE TIENE DERECHOS A LAS PRESTACIONES SOCIALES DEJADAS DE CANCELAR."/>
    <s v="COMJURIDICA"/>
    <n v="15624840"/>
    <n v="15624840"/>
    <x v="0"/>
    <x v="1"/>
    <s v="EL 22 DE MAYO DE 2018 SE RADICA CONTESTACIÓN DE LA DEMANDA. EL 13 DE JULIO DE 2018 SE RECHAZA LA REFORMA DE LA DEMANDA. ADMITE LLAMAMIENTO EN GARANTÍA.                                                                                                                                                                                11/10/2019 AUTO TIENE POR CONTESTADA LA DEMANDA Y FIJA AUDIENCIA PARA EL 5 DE FEBRERO DE 2020 A LAS 9 AM AUDIENCIA ART. 77                                                                                                                                                                                                                                                                                                                                                                                                                                                                                                                                                                                                                                                                                                                                                                                                                                                                                                                                                                                                                 30/01/2020 AUTO FIJA FECHA AUDIENCIA Y/O DILIGENCIA_x000a_REPROGRAMA AUDIENCIA DEL ART. 77 PARA EL 28 DE FEBRERO DE 2020 A LAS 9 AM                                                                                                                                                                                                                                                                                                                                                                                                                                                                                                                                                                                                                                                                                                                                                                                                                                                                                                                                                                                                                          28/02/2020 ACTA AUDIENCIA_x000a_SURTE AUDIENCIA DE QUE TRATA EL ART. 77 Y CONVOCA A PARTES PARA SEPTIEMBRE 25 DE 2020 A LAS 2:30 P.M. ART 80                                                                                                                                                                                                                                                                  "/>
    <s v="AUDIENCIA DE JUZGAMIENTO"/>
    <d v="2020-03-17T00:00:00"/>
    <m/>
  </r>
  <r>
    <n v="338"/>
    <n v="412"/>
    <n v="1309886"/>
    <s v="11001310503820160085900"/>
    <d v="2018-05-03T00:00:00"/>
    <d v="2016-11-10T00:00:00"/>
    <n v="412"/>
    <s v="BOGOTÁ"/>
    <s v="JUZGADO TREINTA Y OCHO LABORAL DEL CIRCUITO"/>
    <x v="4"/>
    <s v="ORDINARIO LABORAL "/>
    <s v="NUBIA RAMOS BAUTISTA, JORGE LUIS ORTIZ RIFALDO Y GLORIA GRISELDA SALAZAR VARGAS"/>
    <s v="51955450, 1016012670 y 36179932"/>
    <s v="FONDO NACIONAL DEL AHORRO Y OPTIMIZAR"/>
    <s v="QUE SE DECLARE QUE ENTRE OPTIMIZAR Y LOS DEMANDANTES EXISTIÓ CONTRATO  DE TRABAJO DE OBRA O LABOR Y QUE TIENE DERECHOS A LAS PRESTACIONES SOCIALES DEJADAS DE CANCELAR."/>
    <s v="COMJURIDICA"/>
    <n v="15624840"/>
    <n v="15624840"/>
    <x v="0"/>
    <x v="1"/>
    <s v="30/05/2018 ENTRA AL DESPACHO                                                                                                                                   24/10/2019 AUTO RECONOCE PERSONERÍA APODERADA FNA                                                                                14/11/2019 DILIGENCIA DE NOTIFICACIÓN PERSONAL                                                                                                                                                                                                                                         04/12/2019 AL DESPACHO                                                                                                                                    10/12/2019 AUTO TIENE POR CONTESTADA LA DEMANDA_x000a_Y FIJA EL 3 DE ABRIL DE 2020 A LAS 9:30 AM PARA AUDIENCIA DEL ART. 77                                                                                                                                                                                                                                                                                                                                                                                                                                                                                                                                                                                                                                                                                                                                                                                                                                                                                                                                                                                                                                                                                                                                                                                                                                                                                                                                                                                                                                                                                                                                                                                                                                                                                                                                                                                                                                                                                                                                                                                                                                                                                                                                                                         "/>
    <s v="AUDIENCIA DE CONCILIACION"/>
    <d v="2019-12-10T00:00:00"/>
    <m/>
  </r>
  <r>
    <n v="339"/>
    <n v="413"/>
    <n v="1216905"/>
    <s v="11001310503820170006400"/>
    <d v="2018-05-03T00:00:00"/>
    <d v="2017-02-21T00:00:00"/>
    <n v="413"/>
    <s v="BOGOTÁ"/>
    <s v="JUZGADO TREINTA Y OCHO LABORAL DEL CIRCUITO"/>
    <x v="4"/>
    <s v="ORDINARIO LABORAL "/>
    <s v="LILIANA GIRALDO RIOS, SARA CAROLINA AVELLA TORRES Y LINA MARIA MONTOYA SANCHEZ"/>
    <s v="31175316, 53108155 y 33819046"/>
    <s v="FONDO NACIONAL DEL AHORRO Y OPTIMIZAR"/>
    <s v="QUE SE DECLARE QUE ENTRE OPTIMIZAR Y LOS DEMANDANTES EXISTIÓ CONTRATO  DE TRABAJO DE OBRA O LABOR Y QUE TIENE DERECHOS A LAS PRESTACIONES SOCIALES DEJADAS DE CANCELAR."/>
    <s v="COMJURIDICA"/>
    <n v="15624840"/>
    <n v="15624840"/>
    <x v="0"/>
    <x v="1"/>
    <s v="EL 30-MAY-18 AL DESPACHO                                                                                                                                   22/10/2018 AL DESPACHO POR REPARTO                                                                                                                                                                                                                                                                                                                                                                                                                                                                                                                                                                                                                                                                                                                                                                                                                                                                                                                                                                                                                                                                                                                                                                                                                                                                                                                                                                                                                                                                                                                                                                                                                                                                                                                                                                                                                                                                                                                                                                                                                                                                                                                                                                                                                                                                                                             "/>
    <s v="OTROS"/>
    <d v="2018-09-26T00:00:00"/>
    <m/>
  </r>
  <r>
    <n v="340"/>
    <n v="414"/>
    <n v="1216727"/>
    <s v="11001310503820160068900"/>
    <d v="2018-05-03T00:00:00"/>
    <d v="2016-11-09T00:00:00"/>
    <n v="414"/>
    <s v="BOGOTÁ"/>
    <s v="JUZGADO TREINTA Y OCHO LABORAL DEL CIRCUITO"/>
    <x v="4"/>
    <s v="ORDINARIO LABORAL "/>
    <s v="CARLOS ANDRES TEQUIA SOLORZANO Y ZULEMA MAVETH LAVERDE BARRIOS"/>
    <s v="79967252 y 40935059"/>
    <s v="FONDO NACIONAL DEL AHORRO Y OPTIMIZAR"/>
    <s v="QUE SE DECLARE QUE ENTRE OPTIMIZAR Y LOS DEMANDANTES EXISTIÓ CONTRATO  DE TRABAJO DE OBRA O LABOR Y QUE TIENE DERECHOS A LAS PRESTACIONES SOCIALES DEJADAS DE CANCELAR."/>
    <s v="COMJURIDICA"/>
    <n v="15624840"/>
    <n v="15624840"/>
    <x v="0"/>
    <x v="1"/>
    <s v="23/08/2018 AL DESPACHO.                                                                                                                                   11/10/2019 AUTO REQUIERE_x000a_PARA QUE REMITA AVISO DEL 292 CGP EN CONCORDANCIA CON 29 CPTSS A LA LLAMADA EN GARANTÍA                                                                                                                     18/10/2019 AL DESPACHO                                                                               07/11/2019 AUTO RECONOCE PERSONERÍA Y REQUIERE NOTIFICAR A LA VINCULADA                                                                                                                                                                                                  04/12/2019 AL DESPACHO                                                                                                                                                                                                                                                                                                                                                                                                                                                                                                                14/01/2020 AUTO FIJA FECHA AUDIENCIA Y/O DILIGENCIA_x000a_PARA EL 3 DE ABRIL DE 2020 A LAS 11 AM                                                                                                                                                                                                                                                                                                                                                                                                                                                                                                                                                                                                                                                                                                                                                                                                                                                                                                                                                                                                                                                                                                                                                                                                                                                                                                                                                                                                                                                                                                                                                                                                                                                                                                                                                                                             "/>
    <s v="AUDIENCIA DE CONCILIACION"/>
    <d v="2020-01-14T00:00:00"/>
    <m/>
  </r>
  <r>
    <n v="341"/>
    <n v="415"/>
    <n v="1216570"/>
    <s v="11001310503820160085800"/>
    <d v="2018-05-03T00:00:00"/>
    <d v="2016-11-09T00:00:00"/>
    <n v="415"/>
    <s v="BOGOTÁ"/>
    <s v="JUZGADO TREINTA Y OCHO LABORAL DEL CIRCUITO"/>
    <x v="4"/>
    <s v="ORDINARIO LABORAL "/>
    <s v="LEIDY CAROLINA ZARATE MERCHAN, JOHANA JARAMILLO PALACIO Y SEBASTIAN MESA CARDEÑO"/>
    <s v="1098606767, 32141829 y 8126856"/>
    <s v="FONDO NACIONAL DEL AHORRO Y OPTIMIZAR"/>
    <s v="QUE SE DECLARE QUE ENTRE OPTIMIZAR Y LOS DEMANDANTES EXISTIÓ CONTRATO  DE TRABAJO DE OBRA O LABOR Y QUE TIENE DERECHOS A LAS PRESTACIONES SOCIALES DEJADAS DE CANCELAR."/>
    <s v="COMJURIDICA"/>
    <n v="15624840"/>
    <n v="15624840"/>
    <x v="0"/>
    <x v="1"/>
    <s v=" EL 30-MAY-18 AL DESPACHO                                                                                                                                   05/09/2019 AUTO DA POR NO CONTESTADA LA DEMANDA LA REFORMA DE LA DEMANDA RESPECTO DE OPTIMIZAR Y LA LLAMADA EN GARANTÍA, TIENE POR CONTESTADA RESPECTO DE FNA, FIJA AUDIENCIA DEL 77 PARA EL 2 DE DICIEMBRE DE 2019 A LAS 4 PM                                                                                                                                                                                                             05/12/2019 ACTA AUDIENCIA ORDENA VINCULAR A LA LLAMADA EN GARANTIA FIANZAS, PARA LO CUAL SE REQUIERE A LA PÁRTE ACTORA CON EL FIN QUE PROCEDA A REALIZAR LOS TRAMITES PERTINENTES PARA LA MENCIONADA VINCULACION.                                                                                                                                                                                                                                                                                                                                                                                                                                                                                                                                                                                                                                                                                                                                                                                                                                                                                                                                                                                                                                                                                                                                                                                                                                                                                                                                                                                                                                                                                                                                                                                                                                                                                                                                                                                                                                                                                                                                                                                                                                                                                                                                                                                                                                                                                                             "/>
    <s v="AUDIENCIA DE CONCILIACION"/>
    <d v="2019-05-22T00:00:00"/>
    <m/>
  </r>
  <r>
    <n v="342"/>
    <n v="416"/>
    <n v="1216557"/>
    <s v="11001310503820170057500"/>
    <d v="2018-05-03T00:00:00"/>
    <d v="2017-12-11T00:00:00"/>
    <n v="416"/>
    <s v="BOGOTÁ"/>
    <s v="JUZGADO TREINTA Y OCHO LABORAL DEL CIRCUITO"/>
    <x v="4"/>
    <s v="ORDINARIO LABORAL "/>
    <s v="CAMILA ANDREA PALOMINO, SINDY YURANY AREVALO AREVALO Y FEDERICO GARCIA CASTRO"/>
    <s v="39579259, 52909036 y 75072297"/>
    <s v="FONDO NACIONAL DEL AHORRO Y OPTIMIZAR"/>
    <s v="QUE SE DECLARE QUE ENTRE OPTIMIZAR Y LOS DEMANDANTES EXISTIÓ CONTRATO  DE TRABAJO DE OBRA O LABOR Y QUE TIENE DERECHOS A LAS PRESTACIONES SOCIALES DEJADAS DE CANCELAR."/>
    <s v="COMJURIDICA"/>
    <n v="15624840"/>
    <n v="15624840"/>
    <x v="0"/>
    <x v="1"/>
    <s v="30/05/2018 AL DESPACHO.                                                                                                                                   04/10/2019 ACTA AUDIENCIA ORDENA VINCULAR LITIS CONSORTE NECESARIO.                                                                                                                                    11/12/2019 DILIGENCIA DE NOTIFICACIÓN PERSONAL _x000a_CONFIANZA SA                                                                                                                                                                                                                                                                                                                                                                                                                                                                                                                                                                                                                                                     17/01/2020 AL DESPACHO                                                                                                                                                                                                                        30/01/2020 AUTO TIENE POR CONTESTADA LA DEMANDA POR LA LLAMADA EN GARANTÍA Y FIJA AUDIENCIA PARA EL 13 DE ABRIL DE 2020 A LAS 2:30 PM ART. 77                                                                                                                                                                                                                                                                                                                                                                                                                                                                                                                                                                                                                                                                                                                                                                                                                                                                                                                                                                                                                                                                                                                                                                                                                                                                                            "/>
    <s v="AUDIENCIA DE CONCILIACION"/>
    <d v="2020-01-30T00:00:00"/>
    <m/>
  </r>
  <r>
    <n v="343"/>
    <n v="417"/>
    <n v="1222503"/>
    <s v="11001310503820160087000"/>
    <d v="2018-05-03T00:00:00"/>
    <d v="2016-11-09T00:00:00"/>
    <n v="417"/>
    <s v="BOGOTÁ"/>
    <s v="JUZGADO TREINTA Y OCHO LABORAL DEL CIRCUITO"/>
    <x v="4"/>
    <s v="ORDINARIO LABORAL "/>
    <s v="EILEEN MARIA ESPINOSA CUELLO, GUSTAVO ANDRES CHAPARRO CAMARGO Y CLAUDIA AIDA VARGAS NOSA"/>
    <s v="1010168144, 80033506 y 52017486"/>
    <s v="FONDO NACIONAL DEL AHORRO Y OPTIMIZAR"/>
    <s v="QUE SE DECLARE QUE ENTRE OPTIMIZAR Y LOS DEMANDANTES EXISTIÓ CONTRATO  DE TRABAJO DE OBRA O LABOR Y QUE TIENE DERECHOS A LAS PRESTACIONES SOCIALES DEJADAS DE CANCELAR."/>
    <s v="COMJURIDICA"/>
    <n v="15624840"/>
    <n v="15624840"/>
    <x v="0"/>
    <x v="1"/>
    <s v="17/08/2018 ENTRA AL DESPACHO.                                                                                                                                   04/09/2019 AUTO FIJA FECHA AUDIENCIA Y/O DILIGENCIA DECLARA INEFICAZ LLAMAMIENTO EN GARANTÍA, RECONOCE PERSONERIA, CITA AUDIENCIA DEL ART. 77 PARA EL 7 DE NOVIEMBRE DE 2019 A LAS 10:30 AM                                                                                 12/11/2019 ACTA AUDIENCIA SURTE AUDIENCIA DEL ART. 77 Y CONVOCA A LAS PARTES PARA LLEVAR A CABO LA AUDIENCIA DE QUE TRATA EL ART. 80, PARA EL DIA 18 AGO 2020 A LAS 9:30 A.M.                                                                                                                                                                                                                                                                                                                                                                                                                                                                                                                                                                                                                                                                                                                                                                                                                                                                                                                                                                                                                                                                                                                                                                                                                                                                                                                                                                                                                                                                                                                                                                                                                                                                                                                                                                                                                                                                                                                                                                                                                                                                                                                                                                                                                                                                                                             "/>
    <s v="AUDIENCIA DE JUZGAMIENTO"/>
    <d v="2019-11-12T00:00:00"/>
    <m/>
  </r>
  <r>
    <n v="344"/>
    <n v="418"/>
    <n v="1362848"/>
    <s v="11001310502820180010000"/>
    <d v="2018-05-11T00:00:00"/>
    <d v="2018-04-25T00:00:00"/>
    <n v="418"/>
    <s v="BOGOTÁ"/>
    <s v="JUZGADO VEINTIOCHO LABORAL DEL CIRCUITO"/>
    <x v="4"/>
    <s v="ORDINARIO LABORAL "/>
    <s v="NOHORA BEATRIZ PELAEZ GÓMEZ"/>
    <n v="52963192"/>
    <s v="FONDO NACIONAL DEL AHORRO, TEMPORALES UNO A, OPTIMIZAR, ACTIVOS Y SEVICIOS Y A SESORÍAS"/>
    <s v="Que se declare la existencia de un contrato de trabajo (Articulos  23 y 24 CST)  entre el actor y el FONDO NACIONAL DEL AHORRO,. Pago de salarios  prestaciones de ley  y  de los  benéficos extralegales"/>
    <s v="COMJURIDICA"/>
    <n v="50000000"/>
    <n v="50000000"/>
    <x v="0"/>
    <x v="1"/>
    <s v="EL 21 DE JUNIO, SE RADICA, EN TERMINO, LA CONTESTACION DE LA DEMANDA.                                                                                                                                   16/10/2019 AUTO ORDENA EMPLAZAMIENTO A LA DEMANDADA TEMPORALES UNO A BOGOTA S.A.                                                                                                                                                                                                                                                                                                                                                                                                                                                                                                                                                                                                                                                                                                                                                                                                                                                                                                                                                                                                                                                                                                                                                                                                                                                                                                                                                                                                                                                                                                                                                                                                                                                                                                                                                                                                                                                                                                                                                                                                                                                                                                                                                                                                                                                                                                             "/>
    <s v="CONTESTACION DE LA DEMANDA"/>
    <d v="2019-10-16T00:00:00"/>
    <m/>
  </r>
  <r>
    <n v="345"/>
    <n v="419"/>
    <n v="1228753"/>
    <s v="11001310503320170056200"/>
    <d v="2018-05-11T00:00:00"/>
    <d v="2018-02-09T00:00:00"/>
    <n v="419"/>
    <s v="BOGOTÁ"/>
    <s v="JUZGADO TREINTA Y TRES LABORAL DEL CIRCUITO"/>
    <x v="4"/>
    <s v="ORDINARIO LABORAL "/>
    <s v="CRISTHIAN DANIEL GÓMEZ GARCÍA"/>
    <n v="110443427"/>
    <s v="FONDO NACIONAL DEL AHORRO Y OPTIMIZAR"/>
    <s v="QUE SE DECLARE QUE ENTRE OPTIMIZAR Y LOS DEMANDANTES EXISTIÓ CONTRATO  DE TRABAJO DE OBRA O LABOR Y QUE TIENE DERECHOS A LAS PRESTACIONES SOCIALES DEJADAS DE CANCELAR."/>
    <s v="COMJURIDICA"/>
    <n v="15624840"/>
    <n v="15624840"/>
    <x v="0"/>
    <x v="1"/>
    <s v="EL 18 DE JUNIO DEL 2018 SE RADICA, EN TERMINO, LA CONTESTACION DE LA DEMANDA                                                                                                                                    07/06/2019 AUTO TIENE POR CONTESTADA LA DEMANDA DA POR CONTESTADO LLAMAMIENTO EN GARANTÍA. FIJA FECHA PARA EL 25 DE NOVIEMBRE DE 2019 A LAS 9:00 A.M.                                                                                                                                                                                                                                          29/11/2019 ACTA AUDIENCIA DECLARADA FRACASADA CONCILIACIÒN Y NO PROBADA LA EXCEPCIÒN DE FALTA DE INTEGRACIÒN DEL LITIS CONSORCIO. ORDENA LA VINCULACIÒN DE CONFIANZA S.A. EN CALIDAD DE LLAMADA EN GARANTÌA. NOTIFICAR                                                                                                                                                                                                                                                                                                                                                                                                                                                                                                                                                                                                                                                                                                                                                                                                                                                                                                                                                                                                                                                                                                                                                                                                                                                                                                                                                                                                                                                                                                                                                                                                                                                                                                                                                                                                                                                                                                                                                                                                                                                                                                                                                                                                                                                                                                             "/>
    <s v="PRIMERA INSTANCIA"/>
    <d v="2019-11-29T00:00:00"/>
    <m/>
  </r>
  <r>
    <n v="346"/>
    <n v="420"/>
    <n v="1222167"/>
    <s v="20001310500220180007400"/>
    <d v="2018-05-11T00:00:00"/>
    <d v="2018-03-14T00:00:00"/>
    <n v="420"/>
    <s v="VALLEDUPAR"/>
    <s v="TRIBUNAL SUPERIOR DE VALLEDUPAR"/>
    <x v="4"/>
    <s v="ORDINARIO LABORAL "/>
    <s v="JOSE LUIS HINOJOSA LAPEIRA"/>
    <n v="77193545"/>
    <s v="FONDO NACIONAL DEL AHORRO, OPTIMIZAR, ACTIVOS Y SERVICIOS Y ASESORÍAS"/>
    <s v="Que se declare la existencia de un contrato de trabajo (Articulos  23 y 24 CST)  entre el actor y el FONDO NACIONAL DEL AHORRO,. Pago de salarios  prestaciones de ley  y  de los  benéficos extralegales"/>
    <s v="COMJURIDICA"/>
    <n v="15624840"/>
    <n v="15624840"/>
    <x v="0"/>
    <x v="1"/>
    <s v="30/05/2018: SE CONTESTÓ LA DEMANDA.                                                                                                                                   11/10/2019 REMITIR MEMORIALES AL DESPACHO                                                                                                                                                                                                                                                                                                                                                                                                                                                                                                                16/01/2020 AUTO RESUELVE RENUNCIA PODER SE ACEPTA LA RENUNCIA DE PODER PRESENTADO POR EL DR. JOSE DARIO ACEVEDO COMO APODERADO JUDICIAL DEL FONDO NACIONAL DEL AHORRO, IGUALMENTE SE DENIEGA LA SUSTITUCION DE PODER PRESENTADA POR LA APODERADA ANGIE NATALY FLOREZ POR FALTA DE FIRMA POR PARTE DEL APODERADO A QUIEN LE SUSTITUYE.                                                                                                                                                                                                                                                                         22/01/2020 AL DESPACHO                                                                                                                                                                                                                                                                                                                                                                                                                                                         05/02/2020 AUTO RESUELVE SUSTITUCIÓN PODER_x000a_CON ATENCION AL MEMORIAL QUE ANTECEDE, SUBSANADA LA IRREGULARIDAD ADVERTIDA POR EL DESPACHO, SE LE RECONOCE PERSONERIA JURIDICA PARA ACTUAR COMO ABOGADO DEL FONDO NACIONAL DEL AHORRO, AL DR. CARLOS ANTONIO MOKUS OTERON EN LOS MISMOS TERMINOS Y CON LAS MISMAS FACULTADES DEL PODER CONFERIDO.                                                                                                                                                                                                                                                                                  11/02/2020 AL DESPACHO                                                                                                                                                                                                                                                                                                                                                                                                                                                                                                                                                                                                                                                                                                                                                                         "/>
    <s v="SEGUNDA INSTANCIA"/>
    <d v="2020-02-17T00:00:00"/>
    <m/>
  </r>
  <r>
    <n v="347"/>
    <n v="421"/>
    <n v="1219678"/>
    <s v="20001310200220180009100"/>
    <d v="2018-05-11T00:00:00"/>
    <d v="2018-04-09T00:00:00"/>
    <n v="421"/>
    <s v="VALLEDUPAR"/>
    <s v="TRIBUNAL SUPERIOR DE VALLEDUPAR - SALA ALBORAL "/>
    <x v="4"/>
    <s v="ORDINARIO LABORAL "/>
    <s v="NUBIA ESTELLA JIMENEZ SILVA"/>
    <n v="49779262"/>
    <s v="FONDO NACIONAL DEL AHORRO Y TEMPORALES UNO A- SAS"/>
    <s v="Que se declare la existencia de un contrato de trabajo (Articulos  23 y 24 CST)  entre el actor y el FONDO NACIONAL DEL AHORRO,. Pago de salarios  prestaciones de ley  y  de los  benéficos extralegales"/>
    <s v="COMJURIDICA"/>
    <n v="15624840"/>
    <n v="79821000"/>
    <x v="0"/>
    <x v="1"/>
    <s v="SENTENCIA DE PRIMERA INSTANCIA CONDENA AL FNA EN PRESTACIONES SOCIALES POR VALOR DE $9.596.654, SE MODIFICA PROVISIÓN POR SANCIÓN MORATORIA POR $79.821.000. EL FNA INTERPUSO RECURSO DE APELACIÓN CONTRA SENTENCIA DE PRIMERA INSTANCIA.                                                                                                                                   15/10/2019 SE PROFIERE FALLO DE PRIMERA INSTANCIA CONDENATORIO- FNA APELA Y SE REMITE EL PROCESO AL TRIBUNAL EN APELACIÓN                                                                                                                                                                                                                                                                                                                                                                                                                                                                                                                                                                                                                                                                                                                                                                                         18/10/2019 AL DESPACHO                                                                                                                                                                                                                                                                                                                                                                                                                                                                                                                                                                                                                                                                                                                                                                                                                                                                                                                                                                                                                                 18/02/2020 A TRAVES DEL JUZGADO D EPRIMERA INSTANCIA SE RECIBE ESCRITO DE APODERADO DE LA DEMANDADA FNA, INFORMA QUE SE PROCEDIO CON EL PAGO DE LA CONDENA                                                                                                                                                                                                                                                                                                                                                                                                                                                                                   "/>
    <s v="FALLO DE PRIMERA INSTANCIA"/>
    <d v="2020-02-27T00:00:00"/>
    <m/>
  </r>
  <r>
    <n v="348"/>
    <n v="422"/>
    <n v="2032687"/>
    <s v="73001400301320170046600"/>
    <d v="2018-05-11T00:00:00"/>
    <d v="2018-01-29T00:00:00"/>
    <n v="422"/>
    <s v="IBAGUÉ"/>
    <s v="JUZGADO TRECE CIVIL MUNICIPAL"/>
    <x v="0"/>
    <s v="OBLIGACION DE HACER"/>
    <s v="JUAN FERNANDO GARZON "/>
    <n v="93388616"/>
    <s v="FONDO NACIONAL DEL AHORRO"/>
    <s v="QUE SE LIBRE MANDAMIENTO EJECUTIVO A F AVOR DEL DEMANDANTE , SE ORDENE EL PAGO DE LOS INTERESES MORATORIOS , SE ORDENE LA CANCELACIÓN DE LA ESCRITURA 03647 DEL 22 DE DICIEMBRE DEL 2000, SE ORDNEE LA CANCELACIÓN DEL GRAVAMEN HIPOTECARIO Y SE CONDENE AL PAGO PERJUCIOS MORATORIOS"/>
    <s v="COMJURIDICA"/>
    <n v="40000000"/>
    <n v="0"/>
    <x v="0"/>
    <x v="0"/>
    <s v="05 DE JULIO DE 2018 SE PRESENTO CONTESTACION AL TRANSLADO DEL RECURSO PRESENTADO._x000a_EL 25 DE JUNIO SE PRESENTE RECURSO DE APELACIÓN POR LA PARTE ACTORA EN CONTRA DEL AUTO QUE REVOCA EL MANDAMIENTO DE PAGO._x000a_EL 19 DE JUNIO DE 2018 ES REVOCO EL MANDAMIENTO DE PAGO                                                                               EL JUZGADO SE ABSTIENE DE PROFERIR DECISIÓN HASTA TANTO NO SE RESUELVA LA TUTELA                                                                                                                                   16/10/2019 ACEPTA SUSTITUCION Y RECONOCE PERSONERIA - FIJA AUDIENCIA 4 DE FEBRERO /20 A LAS 9AM                                                                                                                                                                                                                                                                                                                                                                                                                                                                                                                                                                                                                                                                                                                                                                                                                                                                                                                                                                                                                 30/01/2020 AUTO NIEGA SOLICITUD_x000a_NO APLAZA DILIGENCIA                                                                                                                                                                                                                                 06/02/2020 TRASLADO RECURSO DE REPOSICION                                                                                                                                                                                                                                                                                                                                                                                                                                                                                                                                                                        17/02/2020 AUTO FIJA FECHA AUDIENCIA Y/O DILIGENCIA SEÑALA NUEVA FECHA PARA AUDIENCIA DEL 372                                                                                                                                                                                                                                                                                                                                                                                                                                                                                                                                                                                            25/03/2020 SEÑALA AUDIENCIA PARAEL 05 DE MAYO DE 2020"/>
    <s v="AUDIENCIA DE JUZGAMIENTO"/>
    <d v="2020-02-27T00:00:00"/>
    <m/>
  </r>
  <r>
    <n v="349"/>
    <n v="424"/>
    <n v="1384136"/>
    <s v="1101400301120170131700"/>
    <d v="2018-05-24T00:00:00"/>
    <d v="2018-01-04T00:00:00"/>
    <n v="424"/>
    <s v="BOGOTÁ"/>
    <s v="JUZGADO ONCE CIVIL MUNICIPAL"/>
    <x v="0"/>
    <s v="LIQUIDACION PATRIMONIAL"/>
    <s v="FABIO MORENO RANGEL"/>
    <n v="91107455"/>
    <s v="FONDO NACIONAL DEL AHORRO Y OTROS ACREEDORES"/>
    <s v="EL DEMANDANTE SOLICITA LA APERTURA DEL PROCESO DE LIQUIDACION PATRIMONIAL DE PERSONA NATURAL NO COMERCIANTE."/>
    <s v="COMJURIDICA"/>
    <n v="0"/>
    <n v="0"/>
    <x v="0"/>
    <x v="0"/>
    <s v="12/06/28 MEMORIAL ALLEGA PUBLICACIÓN_x000a_29/05/18 MEMORIAL ALLEGA PUBLICACIÓN_x000a_03/08/18 AUTO REQUIERE AL LIQUIDADOR_x000a_08/08/18 RAD MEMORIAL CON CRÉDITO ADEUDADO                                                                                                                                                                     01/10/2019 ENVÍO COMUNICACIONES                                                                                    05/11/2019 AL DESPACHO                                                                   20/11/2019 AUTO PONE EN CONOCIMIENTO CORRE TRASLADO DEL AVALUO... REQUIERE... ACEPTA RENUNCIA                                                                                                                                                                                                                                                                                                                                                                                                                                                                                                                                                                                                                                                                                                                                                                                                                                                                                                                                                                                                                                                                                                                                                                                                                                                                                                                                                                                                                                                                                                                                    10/02/2020 AL DESPACHO                                                                                                                                                                                                                                                                                                                                                                                                                                                                                                       05/03/2020 AUTO REQUIERE                                                                                                                                                                                                                                                                  "/>
    <s v="SEGUNDA INSTANCIA"/>
    <d v="2020-03-17T00:00:00"/>
    <m/>
  </r>
  <r>
    <n v="350"/>
    <n v="425"/>
    <n v="1390555"/>
    <s v="11001310304020160062100"/>
    <d v="2018-05-24T00:00:00"/>
    <d v="2016-09-14T00:00:00"/>
    <n v="425"/>
    <s v="BOGOTÁ"/>
    <s v="JUZGADO CUARENTA CIVIL DEL CIRCUITO"/>
    <x v="0"/>
    <s v="VERBAL DE NULIDAD Y/O SIMULACIÓN"/>
    <s v="HERNANDO ANIBAL CASTELLANOS RODRIGUEZ"/>
    <n v="3156317"/>
    <s v="FONDO NACIONAL DEL AHORRO Y OTROS"/>
    <s v="QUE SE DECLARE LA NULIDAD ABSOLUTA DE LA ESCRITURA PUBLICA  4.290 DEL 29 DE OCTUBRE DEL 2012 DE LA NOTARIA PRIMERA DE SOACHA POR MEDIO DE LA CUAL ANA CECILIA RODRIGUEZ DE CASTELLANOS TRANSFIRIÓ A SU HIJA ANA LILIA CASTELLANOS RODRIGUEZ LA PROPIEDAD DEL INMUEBLE CON FOLIO DE MATRICULA  051-45987."/>
    <s v="COMJURIDICA"/>
    <n v="300000000"/>
    <n v="0"/>
    <x v="0"/>
    <x v="0"/>
    <s v="05/07/18 AUTO NOMBRA CURADOR AD LITEM_x000a_13/08/18 RADICADO CONTESTACIÓN DE LA DEMANDA_x000a_27/08/18 TRASLADO ART 370 CGP INICIO                                                                                                                   27/08/18 FIN 29/08/18                                                                                                                                                                           22/10/2019 AL DESPACHO                                                                                                                                                               14/11/2019 SE ACEPTA LA RENUNCIA Y SE RECONOCE PERSONERIA                                                                                                                                                                                               03/12/2019 ACTA AUDIENCIA_x000a_SE PRACTICAN LAS ETAPAS PREVISTAS EN EL ARTICULO 372 DEL C.G. DEL P. Y SE FIJA LA FECHA DEL DÍA 5 DE MAYO DE 2020 A LA HORA DE LAS 09:00 A.M. A FIN DE CONTINUAR CON LA PRESENTE DILIGENCIA.                                                                                                                                                                                                                                                                                                                               16/12/2019 FNA ALLEGA DOCUMENTOS                                                                                                                                                                                                                                                                                                                                                                                                                                                                                                                                                                                                                                                                                  28/02/2020 AL DESPACHO POR REPARTO                                                                                                                                                                                                                                 04/02/2020 PROVIDENCIA QUE CONFIRMA APELACIÓN CONFIRMA PROVIDENCIA. CONDENA EN COSTAS.                                                                                                                                                                                                                                                                                   14/02/2020 AUTOS DE SUSTANCIACIÓN_x000a_AUTO FIJA AGENCIAS EN DERECHO                                                                                                                                                                                                                                                                                                                                                                                                                                                                                                                                                                                                                                                                                                                                                                         09/03/2020 AL DESPACHO"/>
    <s v="FALLO DE PRIMERA INSTANCIA"/>
    <d v="2020-02-17T00:00:00"/>
    <m/>
  </r>
  <r>
    <n v="351"/>
    <n v="426"/>
    <n v="2128890"/>
    <s v="11001310502820160068300"/>
    <d v="2018-05-24T00:00:00"/>
    <d v="2017-04-21T00:00:00"/>
    <n v="426"/>
    <s v="BOGOTÁ"/>
    <s v="JUZGADO VEINTIOCHO LABORAL DEL CIRCUITO"/>
    <x v="4"/>
    <s v="ORDINARIO LABORAL"/>
    <s v="DEYSY MARITZA VILLAQUIRÁN CASTAÑEDA, NESTOR FERNANDEZ GIL Y NURY DEL SOCORRO MONTOYA SIERRA"/>
    <s v="18413535, 43447559"/>
    <s v="FONDO NACIONAL DEL AHORRO-OPTIMIZAR"/>
    <s v="QUE SE DECLARE QUE ENTRE OPTIMIZAR Y LOS DEMANDANTES EXISTIÓ CONTRATO  DE TRABAJO DE OBRA O LABOR Y QUE TIENE DERECHOS A LAS PRESTACIONES SOCIALES DEJADAS DE CANCELAR."/>
    <s v="COMJURIDICA"/>
    <n v="15624840"/>
    <n v="15624840"/>
    <x v="0"/>
    <x v="1"/>
    <s v="EL 18 DE JUNIO DEL 2018, SE RADICA, EN TERMINO, LA CONTESTACION DE LA DEMANDA.                                                                                                                                                  27/09/2019 DILIGENCIA DE NOTIFICACIÓN PERSONAL (ACTA) SE NOTIFICA LIBERTY                                                                                                                                    10/12/2019 SE NOTIFICA ASEGURADORA                                                                                                                                                                                                                                                                                                                                                                                                                                                                                                                                                                                                                                                                                                                                                                                                                                                                                                                                                                                                                                                                                                                                                                                                                                                                                                                                                                                                10/02/2020 AUTO TIENE POR CONTESTADA LA DEMANDA_x000a_POR LAS LLAMADAS EN GARANTIA Y SEÑALA FECHA AUDIENCIA PARA EL DIA MIERCOLES 16 DE SEPTIEMBRE 2020 A LA HORA DE LAS 2:30 DE LA TARDE                                                                                                                                                                                                                                                                                                                                                                                                                                                                                                                                                                                                                                                                                                                                                                         "/>
    <s v="AUDIENCIA DE CONCILIACION"/>
    <d v="2020-02-17T00:00:00"/>
    <m/>
  </r>
  <r>
    <n v="352"/>
    <n v="427"/>
    <n v="1362861"/>
    <s v="11001310503320170019500"/>
    <d v="2018-05-24T00:00:00"/>
    <d v="2017-10-02T00:00:00"/>
    <n v="427"/>
    <s v="BOGOTÁ"/>
    <s v="JUZGADO TREINTA Y TRES LABORAL DEL CIRCUITO"/>
    <x v="4"/>
    <s v="ORDNARIO LABORAL"/>
    <s v="PAOLA ANDREA GASPAR ARICAPA, LILIANA VARGAS DAZA Y HENDRICK JOSEPH CANTILLO LLACK"/>
    <s v="1010204357, 52107834 Y 72343738"/>
    <s v="FONDO NACIONAL DEL AHORRO-OPTIMIZAR"/>
    <s v="QUE SE DECLARE QUE ENTRE OPTIMIZAR Y LOS DEMANDANTES EXISTIÓ CONTRATO  DE TRABAJO DE OBRA O LABOR Y QUE TIENE DERECHOS A LAS PRESTACIONES SOCIALES DEJADAS DE CANCELAR."/>
    <s v="COMJURIDICA"/>
    <n v="15624840"/>
    <n v="15624840"/>
    <x v="0"/>
    <x v="1"/>
    <s v="EL 18 DE JUNIO DEL 2018, SE RADICA, EN TERMINO, LA CONTESTACION DE LA DEMANDA.                                                                                                                                    25/09/2019 AUTO TIENE POR CONTESTADA LA DEMANDA DA POR CONTESTADO LLAMAMIENTO EN GARANTÍA, REQUIERE A LA PARTE DEMANDANTE PARA NOTIFICAR A CONFIANZA S.A.                                                                                                                                                                                                                                                                                                                               16/12/2019 DILIGENCIA DE NOTIFICACIÓN PERSONAL_x000a_APODERADO DE LA ENTIDAD VINCULADA SEGUROS CONFIANZA S.A.N                                                                                                                                                                                                                                                                                                                                                                                                                                                                                                                                                                                                                                                                                                                                                                                                                                                                                                                                                                                                                                                                                                                                                                                                                                                                                                                                                                                                                                                                                                                                                                                                                                                                                                                                                                                                                                                                                                                                                                              "/>
    <s v="CONTESTACION DE LA DEMANDA"/>
    <d v="2019-12-16T00:00:00"/>
    <m/>
  </r>
  <r>
    <n v="353"/>
    <n v="428"/>
    <n v="1374862"/>
    <s v="20001310200220180013400"/>
    <d v="2018-05-31T00:00:00"/>
    <d v="2018-05-15T00:00:00"/>
    <n v="428"/>
    <s v="VALLEDUPAR"/>
    <s v="JUZGADO SEGUNDO LABORAL DEL CIRCUITO"/>
    <x v="4"/>
    <s v="ORDINARIO LABORAL "/>
    <s v="VICTORIA LIÑAN DIAZGRANADOS"/>
    <n v="1065624288"/>
    <s v="FONDO NACIONAL DEL AHORRO, OPTIMIZAR Y TEMPORALES UNOA"/>
    <s v="QUE SE DECLARE QUE ENTRE LA DEMANDANTE  Y EL FONDO NACIONAL DEL AHORRO EXISTIO CONTRATO DE T RABAJO, QUE SE DIO POR TERMINADO SIN JUSTA CAUSA, QUE ES BENEFICIARIA DE LA CONVENCI´N COLECTIVA Y COMO CONSECUENICA DE LO ANTERIOR EL FONDO NACIONAL DEL AHORRO DEBE RECONOCER PRESTACIONES SOCIALES CONVENCIONALES."/>
    <s v="COMJURIDICA"/>
    <n v="15624840"/>
    <n v="82341462"/>
    <x v="0"/>
    <x v="1"/>
    <s v="EN AUDIENCIA DE PROFIERE FALLO DE PRIMERA INSTANCIA DECLARA: EXISTENCIA CONTRATO DE TRABAJO Y CONDENAN AL FNA EN PRESTACIONES SOCIALES POR $21.191.099. SE SOLICITA LIQUIDACION INDEMNIZACIÓN MORATORIA PARA MODIFICAR PROVISIÓN.                                                                                                                                   25/07/2019 SE ENVÍA EN APELACIÓN DE SENTENCIA A LA SALA CIVIL-FAMILIA-LABORAL DEL TRIBUNAL SUPERIOR DE VALLEDUPAR, MEDIANTE OFICIO Nº 1185, EL 25 DE JULIO DE 2019. 08/10/2019 AUTO RESUELVE RENUNCIA PODER                                                                                                                                                                                                                                                                                                                                                                                                                                                                                                                                                                                                                                                                                                                                                                                                                                                                                                                                                                                                                                                                                                                                                                                                                                                  06/02/2020 PRIMERO: NEGAR LA SOLICITUD PRESENTADA POR EL APODERADO JUDICIAL DE LA PARTE DEMANDANTE, POR MEDIO DE LA CUAL SOLICITA SE REQUIERA A LA DEMANDADA FONDO NACIONAL DEL AHORRO, PARA ESPECIFICAR LA FINALIDAD DE LA CONSIGNACION JUDICIAL POR ELLA EFECTUADA. SEGUNDO: ADMITIR LA SUSTITUCION DE PODER QUE LE FUERA CONFERIDO A LA APODERADO JUDICIAL DE LA DEMANDADA FONDO NACIONAL DEL AHORRO, EN CONSECUENCIA SE LE RECONOCE PERSONERIA JURIDICA AL DOCTOR CARLOS ANTONIO MUSKUS OTERO, PARA ACTUAR CON LAS MISMAS FACULTADES DEL PODER CONFERIDO. TERCERO: ACEPTAR LA RENUNCIA DE PODER QUE LE FIERA CONFERIDO AL DR. JULIAN GALVIS TORRES, DE CONFORMIDAD CON LO ESTABLECIDO EN EL ARTICULO 76 DEL C.G.P.                                                                                                                                                                                                                                                                                                                                                                                                                                                                                                                                                                                                                                                                                                                                                                                                                                                                                                                                                                                                                                                           "/>
    <s v="SEGUNDA INSTANCIA"/>
    <d v="2020-02-06T00:00:00"/>
    <m/>
  </r>
  <r>
    <n v="354"/>
    <n v="429"/>
    <s v="NO APLICA"/>
    <s v="87845"/>
    <d v="2018-05-31T00:00:00"/>
    <d v="2018-05-31T00:00:00"/>
    <n v="429"/>
    <s v="BOGOTÁ"/>
    <s v="SUPERINTENDENCIA DE SOCIEDADES - INTENDENCIA REGIONAL DE CALI"/>
    <x v="0"/>
    <s v="REORGANIZACIÓN EMPRESARIAL"/>
    <s v="FONDO NACIONAL DEL AHORRO"/>
    <s v="16243259-1"/>
    <s v="EDUARDO GIRONZA LOZANO - TITULAR EMPRESA UNIPERSONAL"/>
    <s v="EL FNA CELEBRO CONTRATO CREDITO CONSTRUCTOR POR VALOR $6.000.000.000, QUIEN HA INCLUIDO LAS OBLIGACIONES A SU FAVORE EN EL PROCESO DE REORGANIZACIÓN EXTRAJUDICIAL."/>
    <s v="JUAN PABLO GIRALDO PUERTA"/>
    <n v="4966219914.5699997"/>
    <n v="0"/>
    <x v="1"/>
    <x v="0"/>
    <s v=" SE PRESENTÓ NULIDAD                                                                                                                                                                                                                                                                                                                                                                                                                                                                                                                                                                                                                                                                                                                                                                                                                                                                                                                                                                                                                                                                                                                                                                                                                                                                                                                                                                                                                                                                                                                                                                                                                                                                                                                                                                                                                                                                                                                                                                                                                                                                                                                                                                                                                                                                                                             "/>
    <s v="OTROS"/>
    <d v="2019-05-23T00:00:00"/>
    <m/>
  </r>
  <r>
    <n v="355"/>
    <n v="430"/>
    <n v="2130667"/>
    <s v="11001400300820170022900"/>
    <d v="2018-05-31T00:00:00"/>
    <d v="2017-12-13T00:00:00"/>
    <n v="430"/>
    <s v="BOGOTÁ"/>
    <s v="JUZGADO OCTAVO CIVIL MUNICIPAL DE DESCONGESTIÓN"/>
    <x v="0"/>
    <s v="VERBAL PERTENENCIA"/>
    <s v="MARCO HUMBERTO CARRILLO GUTIERREZ"/>
    <n v="3225356"/>
    <s v="FONDO NACIONAL DEL AHORRO Y YOLANDA CRUZ DE BELTRAN Y OTROS"/>
    <s v="QUE SE DECLARE LA PERTENENCIA Y POSESIÓN EXTRAORDINARIA ADQUISITIVA DE DOMINIO DEL INMUEBLE CON FOLIO DE MATRÍCULA INMOBILIARA 50N-1154210 DE PROPIEDAD DE YOLANDA CRUZ DE BELTRAN"/>
    <s v="COMJURIDICA"/>
    <n v="0"/>
    <n v="0"/>
    <x v="0"/>
    <x v="0"/>
    <s v="27/06/2018 RADICADO CONTESTACIÓN _x000a_27/08/2018 PROCESO REMITIDO AL JUZGADO 66 CIVIL MUNICIPAL                                                                                                                                                                                                                 07/11/2019 AUTO NIEGA PETICIÓN                                                                                                                                                                                                                                                                                                                                                                                                                                                                                                                                                                                                                                                                                                                                                                                                                                                                                                                                                                                                                                                                                                                                                                                                                                                  04/02/2020 AL DESPACHO                                                                                                                                                                                                                                                                                                                                                                                                                                                                                                                                                                        20/02/2020 AUTO RECONOCE PERSONERÍA REQUIERE SUPERINTENDENCIA DE NOTARIADO Y REGISTRO                                                                                                                                                                                                                                                                                                                                                                                                                                                                                   "/>
    <s v="OTROS"/>
    <d v="2020-02-27T00:00:00"/>
    <m/>
  </r>
  <r>
    <n v="356"/>
    <n v="431"/>
    <n v="1236975"/>
    <s v="11001310501620170063000"/>
    <d v="2018-06-12T00:00:00"/>
    <d v="2018-04-26T00:00:00"/>
    <n v="431"/>
    <s v="BOGOTÁ"/>
    <s v="JUZGADO DIECISEIS LABORAL DEL CIRCUITO"/>
    <x v="4"/>
    <s v="ORDINARIO LABORAL"/>
    <s v="JHON JAIME RAMIREZ JIMENEZ"/>
    <n v="7537630"/>
    <s v="FONDO NACIONAL DEL AHORRO Y TEMPORALES UNO A- SAS"/>
    <s v="QUE SE DECLARE LA EXISTENCIA DE UN VINCULO LABORAL ENTRE EL DEMANDANTE Y EL FONDO NACIONAL DEL AHORRO, QUE TEMPORALES UNO A, Y QUE SE RECONOZCAN PRESTACIONES SOCIALES"/>
    <s v="COMJURIDICA"/>
    <n v="15624840"/>
    <n v="15624840"/>
    <x v="0"/>
    <x v="1"/>
    <s v="EL 18 DE JUNIO DEL 2018 SE RADICA, EN TERMINO, LA CONTESTACION DE LA DEMANDA                                                                                                                                    15/10/2019 AL DESPACHO                                                                                                                                                                                                                                                                                                                                                                                                                                                                                                                                                                                                                                                                                                                                                                                                                                                                                                                                                                                                                                                                                                                                                                                                                                                  03/02/2020 AUTO FIJA FECHA AUDIENCIA Y/O DILIGENCIA_x000a_FIJA FECHA PARA DECIDIR CIERRE DEBATE PROBATORIO, ALEGATOS DE CONCLUSION Y SENTENCIA SI ES POSIBLE PARA LO CUAL FIJA LA HORA DE 11:30 DEL DÍA 13 DE FEBRERO DE 2020                                                                                                                                                                                                                                                                                                                                                                                                                                                                                                                                                                        13/02/2020 AUTO FIJA FECHA AUDIENCIA Y/O DILIGENCIASE FIJA FECHA PARA CONTINUAR AUDIENCIA DE TRÁMITE Y JUZGAMIENTO, CON EL FIN DE PROFERIR SENTENCIA EL DÍA 27 DE FEBRERO DE 2020 A LAS 11: 30 AM                                                                                                                                                                                                                 27/02/2020 SENTENCIA DE PRIMERA INSTANCIA FALLO CONDENATORIO AUTO CONCEDE RECURSO DE APELACIÓN EN EFECTO SUSPENSIVO                                                                                                                                                                                                                                                                  06/03/2020 AL DESPACHO POR REPARTO"/>
    <s v="FALLO DE PRIMERA INSTANCIA"/>
    <d v="2020-03-17T00:00:00"/>
    <m/>
  </r>
  <r>
    <n v="357"/>
    <n v="432"/>
    <n v="1239437"/>
    <s v="11001334306220180005200"/>
    <d v="2018-06-12T00:00:00"/>
    <d v="2018-05-02T00:00:00"/>
    <n v="432"/>
    <s v="BOGOTÁ"/>
    <s v="JUZGADO SESENTA Y DOS ADMINISTRATIVO DEL CIRCUITO"/>
    <x v="2"/>
    <s v="CONTROVERSIAS CONTRACTUALES"/>
    <s v="ESCOBAR OSPINA SAS"/>
    <s v="860450022-2"/>
    <s v="FONDO NACIONAL DEL AHORRO"/>
    <s v="QUE SE DECLARE NULA LA ACEPTACIÓN DE LA OFERTA 170 DEL 19 DE SEPTIEMBRE DEL 2017, CONSECUENCIALMENTE SE D ECLARE NULO EL CONTRATO CELEBRADO POR EL FNA CON RECIO TURISMO S,A. Y SE CONDENE AL FNA A PAGAR POR REPARACION DEL DAÑO CAUSADO Y LUCRO CESANTE."/>
    <s v="COMJURIDICA"/>
    <n v="48322005"/>
    <n v="0"/>
    <x v="0"/>
    <x v="0"/>
    <s v="22/08/18 RAD CONTESTACIÓN                                                                                                                                   26/09/2019 AUTO FIJA FECHAPONE EN CONOCIMIENTO DICTAMEN PERICIAL - FIJA FECHA AUDIENCIA DE PRUEBAS PARA EL 18 DE FEBRERO DE 2020 A LAS 11:00 A.M.                                                                                                                                                                                                                                                                                                                                                                                                                                                                                                                                                                                                                                                                                                                                                                                                                                                                                                                                                                                                                                                                                                                                                                                                                                                                                                                                                                                                                                                                                                                                                                                                                                                                                                                                                                                                                          18/02/2020 AUDIENCIA DE PRUEBAS CIERRA ETAPA PROBATORIA Y CORRE TRASLADO PARA ALEGAR EN CONCLUSIÓN                                                                                                                                                                                                                                                                                                                                                                                                                                                                                   06/03/2020 AL DESPACHO_x000a_PARA SENTENCIA"/>
    <s v="AUDIENCIA DE JUZGAMIENTO"/>
    <d v="2020-02-27T00:00:00"/>
    <m/>
  </r>
  <r>
    <n v="358"/>
    <n v="435"/>
    <n v="1232555"/>
    <s v="11001310502220160056900"/>
    <d v="2018-06-12T00:00:00"/>
    <d v="2016-11-29T00:00:00"/>
    <n v="435"/>
    <s v="BOGOTÁ"/>
    <s v="JUZGADO VEINTIDOS LABORAL DEL CIRCUITO"/>
    <x v="4"/>
    <s v="ORDINARIO LABORAL"/>
    <s v="CLAUDIA TERESA CAMPOS MANTHA, PAOLA ANDREA BUITRAGO FERNANDEZ Y ISABEL CRISTINA FRANCO IDARRAGA"/>
    <s v="1020725110, 53063228 Y 52415945"/>
    <s v="FONDO NACIONAL DEL AHORRO Y OPTIMIZAR"/>
    <s v="QUE SE DECLARE QUE ENTRE OPTIMIZAR Y LOS DEMANDANTES EXISTIÓ CONTRATO  DE TRABAJO DE OBRA O LABOR Y QUE TIENE DERECHOS A LAS PRESTACIONES SOCIALES DEJADAS DE CANCELAR."/>
    <s v="COMJURIDICA"/>
    <n v="15624840"/>
    <n v="15624840"/>
    <x v="0"/>
    <x v="1"/>
    <s v="30/07/2018 AL DESPACHO.                                                                                                                                   17/10/2019 AL DESPACHO                                                                                                            13/11/2019 AUTO TIENE POR CONTESTADA LA DEMANDA POR CONFIANZA SA Y FIJA FECHA DE AUDIENCIA PARA EL 2 DE SEPTIEMBRE DE 2020 A LAS 09:00 AM PARA ART. 77 DEL CPTYSS Y DE SERPOSIBLE ART. 80 DEL CPTYSS                                                                                                                                                                                                                                                                                                                                                                                                                                                                                                                                                                                                                                                                                                                                                                                                                                                                                                                                                                                                                                                                                                                                                                                                                                                                                                                                                                                                                                                                                                                                                                                                                                                                                                                                                                                                                                                                                                                                                                                                                                                                                                                                                                                                                                                                                                             "/>
    <s v="AUDIENCIA DE CONCILIACION"/>
    <d v="2019-11-13T00:00:00"/>
    <m/>
  </r>
  <r>
    <n v="359"/>
    <n v="436"/>
    <n v="1362858"/>
    <s v="11001310502220160037000"/>
    <d v="2018-06-12T00:00:00"/>
    <d v="2018-10-27T00:00:00"/>
    <n v="436"/>
    <s v="BOGOTÁ"/>
    <s v="JUZGADO VEINTIDOS LABORAL DEL CIRCUITO"/>
    <x v="4"/>
    <s v="ORDINARIO LABORAL"/>
    <s v="RUBEN ALFONSO ORTIZ PALENCIA, ANA JUDITH RUIZ Y JHON FREDDY GIRALDO GÓMEZ"/>
    <s v="79324753, 39767795 Y 80880533"/>
    <s v="FONDO NACIONAL DEL AHORRO Y OPTIMIZAR"/>
    <s v="QUE SE DECLARE QUE ENTRE OPTIMIZAR Y LOS DEMANDANTES EXISTIÓ CONTRATO  DE TRABAJO DE OBRA O LABOR Y QUE TIENE DERECHOS A LAS PRESTACIONES SOCIALES DEJADAS DE CANCELAR."/>
    <s v="COMJURIDICA"/>
    <n v="15624840"/>
    <n v="15624840"/>
    <x v="0"/>
    <x v="1"/>
    <s v="EL 27 DE JUNIO DEL 2018 SE RADICA, EN TERMINO, LA CONTESTACION DE LA DEMANDA.                                                                                                                                             22/07/2019 AUTO TIENE POR CONTESTADA LA DEMANDA POR PARTE DE OPTIMIZAR SERVICIOS TEMPORALES S.,A. EN LIQUIDACIÓN JUDICIAL Y POR LIBERTY SEGUROS - RECONOCE PERSONERÍA - NO ACEPTA RENUNCIA DE PODER - FIJA FECHA DE AUDIENCIA PARA EL DÍA 26 DE FEBRERO DE 2020 A LAS 09:00 AM PARA ART. 77 Y DE SER POSIBLE 80 DEL CPT Y SS                                                                                                                         04/09/2019 AUTO RESUELVE RENUNCIA PODER ACEPTA RENUNCIA DE PODER                                                                                                01/11/2019 AL DESPACHO                                                                                                                 13/11/2019 AUTO REQUIERE AL SUPUESTO APODERADO DEL FNA ACREDITE DERECHO DE POSTULACIÒN                                                                                                                                                                                                                                                                                                                                                                                                                                                                                                                                                                                                                                                                                                                                                                                                                                                                                                                                                                                                                                                                                                                                                                                                                                                                                                                                                                                                                                                                                                                                                                                                                                                                                                                                                                                                                                                                                                                                                                                                                                           02/03/2020 ACTA AUDIENCIA_x000a_ORDENA NOTIFICAR A LA COMPAÑIA ASEGURADORA DE FIANZAS -CONFIANZA                                                                                                                                                                                                                                                                  "/>
    <s v="AUDIENCIA DE CONCILIACION"/>
    <d v="2020-03-17T00:00:00"/>
    <m/>
  </r>
  <r>
    <n v="360"/>
    <n v="437"/>
    <n v="1240429"/>
    <s v="11001310502220170048900"/>
    <d v="2018-06-12T00:00:00"/>
    <d v="2017-10-02T00:00:00"/>
    <n v="437"/>
    <s v="BOGOTÁ"/>
    <s v="JUZGADO VEINTIDOS LABORAL DEL CIRCUITO"/>
    <x v="4"/>
    <s v="ORDINARIO LABORAL"/>
    <s v="JULIO HELI JIMENEZ GOMEZ"/>
    <n v="79620455"/>
    <s v="FONDO NACIONAL DEL AHORRO, SUMMAR TEMPORALES SAS Y CARVAJAL TECNOLOGÍA Y SERVICIOS SAS"/>
    <s v="QUE SE DECLARE UNA RELACION LABORAL ENTRE EL FONDO NACIONAL DEL AHORRO Y OPTIMIZAR, QUE EL CONTRATO FUE TERMINADO UNILALTERALMENTE Y QUE SE DECLARE QUE LAS TEMPORALES ACTUARON COMO INTERMEDIARIAS"/>
    <s v="COMJURIDICA"/>
    <n v="15624840"/>
    <n v="15624840"/>
    <x v="0"/>
    <x v="1"/>
    <s v="30/07/2018 AL DESPACHO.                                                                                                                                                                                                                20/09/2019 AUTO TIENE POR CONTESTADA LA DEMANDA Y FIJA FECHA DE AUDIENCIA PARA EL DÌA 30 DE JULIO DE 2020 A LAS 09:00 AMP PARA ART. 77 DEL CPTYSS Y DE SER POSIBLE ART. 80 DEL CPT Y SS                                                                                                                                                                                                                                                                                                                                                                                                                                                                                                                                                                                                                                                                                                                                                                                         23/01/2020 AL DESPACHO                                                                                                                                                                                                                                                                                                                                                                                                                                                                                                                                                                                                                                                                                                                                                                                                                                                                                                                                                                                                                                                                                                                                                                                                                                                                                                                                                                                                                                                                                                                    "/>
    <s v="AUDIENCIA DE CONCILIACION"/>
    <d v="2020-01-23T00:00:00"/>
    <m/>
  </r>
  <r>
    <n v="361"/>
    <n v="438"/>
    <n v="1230765"/>
    <s v="68001310500420180016500"/>
    <d v="2018-06-12T00:00:00"/>
    <d v="2018-05-07T00:00:00"/>
    <n v="438"/>
    <s v="BUCARAMANGA"/>
    <s v="JUZGADO CUARTO LABORAL DEL CIRCUITO"/>
    <x v="4"/>
    <s v="ORDINARIO LABORAL"/>
    <s v="MARIO FERNANDO PEREZ CAMACHO"/>
    <n v="91475960"/>
    <s v="FONDO NACIONAL DEL AHORRO Y OPTIMIZAR"/>
    <s v="QUE SE DECLARE QUE ENTRE OPTIMIZAR Y LOS DEMANDANTES EXISTIÓ CONTRATO  DE TRABAJO DE OBRA O LABOR Y QUE TIENE DERECHOS A LAS PRESTACIONES SOCIALES DEJADAS DE CANCELAR."/>
    <s v="COMJURIDICA"/>
    <n v="15624840"/>
    <n v="15624840"/>
    <x v="0"/>
    <x v="1"/>
    <s v="23/08/2018 AUTO ADMITE REFORMA DE LA DEMANDA                                                                                                                                   08/08/2019 AUTO DE VINCULACIÓN NUEVOS DEMANDADOS_x000a_SE ORDENA LA VINCULACION DE TEMPORALES UNO A Y OPTIMIZAR SERVICIOS TEMPORALES SA EN LIQUIDACION COMO LITISCONSORTES CUASINECESARIOS                                                                                                                                                                                                                                                                                                                                                                                                                                                                                                                                                                                                                                                                                                                                                                                                                                                                                                                                                                                                                                                                                                                                                                                                                                                                                                                                                                                                                                                                                                                                                                                                                                                                                                                                                                                                                                                                                                                                                                                                                                                                                                                                                                                                                                                                                                             "/>
    <s v="AUDIENCIA DE CONCILIACION"/>
    <d v="2019-02-07T00:00:00"/>
    <m/>
  </r>
  <r>
    <n v="362"/>
    <n v="439"/>
    <n v="1351184"/>
    <s v="11001310501820180018300"/>
    <d v="2018-06-12T00:00:00"/>
    <d v="2018-05-25T00:00:00"/>
    <n v="439"/>
    <s v="BOGOTÁ"/>
    <s v="JUZGADO DIECIOCHO LABORAL DEL CIRCUITO"/>
    <x v="4"/>
    <s v="ORDINARIO LABORAL"/>
    <s v="LUZ MARINA ORTIZ CAICEDO"/>
    <n v="51701851"/>
    <s v="FONDO NACIONAL DEL AHORRO- TEMPORALES UNO A."/>
    <s v="QUE SE DECLARA  QUE ENTRE LA DEMANDANTE Y EL FONDO NACIONAL DEL AHORRO EXISTIÓ CONTRATO DE TRABAJO N CONDICION DE TRABAJADORA OFICIAL Y SE RECONOZCAN LAS PRESTACIONES SOCIALES  LEGALES."/>
    <s v="COMJURIDICA"/>
    <n v="39050000"/>
    <n v="39050000"/>
    <x v="0"/>
    <x v="1"/>
    <s v="NO SE HA NOTIFICADO, SE ESTA A LA ESPERA DE QUE SE REMITA AVISO AL FONDO NACIONAL DEL AHORRO                                                                                                                                         18/06/2019 AL DESPACHO                                                                                                                                           28/10/2019 AUTO INADMITE CONTESTACIÓN DE LA DEMANDA INADMITE CONTESTACION DE LA DEMANDA POR PARTE DEL FONDO NACIONAL DEL AHORRO                                                                                                                                                                                                                                                                                                                                                                                                                                                                                                                                                                                                                                                                                                                                                                                                                                                                                                                                                                                                                                                                                                                                                                                                                                                                                                                                                                                                                                                                                                                                                                                                                                                                                                                                                                                                                                                                                                                                                                                                                                                                                                                                                                                                                                                                                                             "/>
    <s v="CONTESTACION DE LA DEMANDA"/>
    <d v="2019-10-28T00:00:00"/>
    <m/>
  </r>
  <r>
    <n v="363"/>
    <n v="440"/>
    <s v="NO APLICA"/>
    <s v="11001020400020160208200"/>
    <d v="2018-06-12T00:00:00"/>
    <d v="2018-05-30T00:00:00"/>
    <n v="440"/>
    <s v="BOGOTÁ"/>
    <s v="CORTE SUPREMA DE JUSTICIA SALA PENAL"/>
    <x v="3"/>
    <s v="PENAL"/>
    <s v="FISCALIA 1 DELEGADA ANTE LA CORTE SUPREMA DE JUSTICA"/>
    <s v="10088491, 19164386"/>
    <s v="ALVARO CUELLO BLANCHAR Y HERNANDO DAViD DELUQUE FREYLE"/>
    <s v="LA FISCALIA MEDIANTE INFORME POLICIAL DEL 26 DE ABRIL DEL 2019 RESUELVE ACUSAR A ALVAR CUELLO BLANCHAR DE NOTAS CIVIELES CONOCIDAS DE AUTOS, COMO COAUTOR RESPONSABLE DEL DELITO DE CONTRATO SIN CUMPLIMIENTO DE REQUISITOS LEGALES Y ACUSAR A HERNAND DELUQUE FREYLE DE NOTAS CIVILES CONOCIDAS DE AUTOS, COMO COAUTOR RESPONSABLE DEL DELITO DE PECULADO POR APROPIACIÓN EN FAVOR DE TERCEROS."/>
    <s v="COMJURIDICA"/>
    <n v="0"/>
    <n v="0"/>
    <x v="0"/>
    <x v="0"/>
    <s v="AUTO 7248 DEL 19 DE JUNIO DEL 2019, RESUELVE TENER AL FNA COMO PARTE CIVIL Y COMO APODERADA WENDY JOHANA RUBIANO TORO                                                                                                                                                              02/05/2019 AL DESPACHO INFORME SECRETARIAL//30/10/2019 AL DESPACHO INFORME SECRETARIAL                                                                                                                        07/11/2019 AL DESPACHO                                                                                                              13/11/2019 AL DESPACHO                                                                                                                                                      20/11/2019 AL DESPACHO                                                                               25/11/2019 AUTO DE SUSTANCIACIÓN NO TRAMITA RECURSO DE REPOSICIÓN. ABOGADO PARTE CIVIL NO RECONOCIDO. SOLICITA A SALA ESPECIAL DE PRIMERA INSTANCIA REMITIR EL CUADERNO CORRESPONDIENTE                                                                                                                                                                       05/12/2019 AL DESPACHO                                                                                                                                    12/11/2019 AUTO DE SUSTANCIACIÓN_x000a_DISPONE: (I) TENER A LA DRA. ANGIE NATALY FLÓREZ GUZMÁN COMO APODERADA ESPECIAL DEL FNA, ADMITIDO COMO PARTE CIVIL DENTRO DEL PRESENTE PROCESO; (II) ACEPTAR SUSTITUCIÓN DE PODER EFECTUADA POR DICHA PROFESIONAL A LAURA CATALINA ANGULO PÁEZ Y (III) INFORMAR LO RESUELTO EN ESTA PROVIDENCIA A LA SALA ESPECIAL DE PRIMERA INSTANCIA.                                                                                                                                                                                           13/12/2019 AL DESPACHO                                                                                                                                                                                                                                                                                                                                                                                                                                                                                                                                                                                                                                                                                                                                                                                                                                                                                                                                                                                                                                                                                                                                                                                                                                                                                                                                                                                                                                                                                                                                                                                                                                                                                                                                                                                                                                                                                                                                                                              12/03/2020 CAMBIO DE MAGISTRADO"/>
    <s v="PRIMERA INSTANCIA"/>
    <d v="2020-03-12T00:00:00"/>
    <m/>
  </r>
  <r>
    <n v="364"/>
    <n v="441"/>
    <n v="2126984"/>
    <s v="08001310501220180002900"/>
    <d v="2018-06-20T00:00:00"/>
    <d v="2018-06-20T00:00:00"/>
    <n v="441"/>
    <s v="BARRANQUILLA"/>
    <s v="JUZGADO DOCE LABORAL DEL CIRCUITO"/>
    <x v="4"/>
    <s v="ORDINARIO LABORAL"/>
    <s v="DORIANA KATHERINE DE LA HOZ IGLESIAS"/>
    <n v="32836732"/>
    <s v="FONDO NACIONAL DEL AHORRO"/>
    <s v="Que se declare la existencia de un contrato de trabajo (Articulos  23 y 24 CST)  entre el actor y el FONDO NACIONAL DEL AHORRO,. Pago de salarios  prestaciones de ley  y  de los  benéficos extralegales"/>
    <s v="COMJURIDICA"/>
    <n v="135000000"/>
    <n v="135000000"/>
    <x v="0"/>
    <x v="1"/>
    <s v="11/07/2018: SE CONTESTÓ LA DEMANDA.                                                                                                                                                               10/04/2018 ADMISIÓN                                                                                                                           11/06/2018 FONDO CONTESTA DEMANDA                                                                        11/03/2019 JUZGADO VINCULA A EST                                                                                                                                                                                              11/07/2019 ORDENA LLAMAMIENTO A SEGUROS DELE STADO                                                                                                                                                                                                                      02/12/2019 SE PROGRAMA AUDIENCIA INICIAL PARA EL DIA 17 DE MARZO A LAS 09:00 AM                                                                                                                                                                                                                                                                                                                                                                                                                                                                                                                                                                                                                                                                                                                                                                                                                                                                                                                                                                                                                                                                                                                                                                                                                                                                                                                                                                                                                                                                                                                                                                                                                                                                                                                                                                                                                                                                                                                                                                                                                                                                                                                                                                                                                                                                                                             "/>
    <s v="AUDIENCIA DE CONCILIACION"/>
    <d v="2019-12-02T00:00:00"/>
    <m/>
  </r>
  <r>
    <n v="365"/>
    <n v="442"/>
    <n v="1392735"/>
    <s v="05001400302120170135900"/>
    <d v="2018-06-20T00:00:00"/>
    <d v="2018-02-14T00:00:00"/>
    <n v="442"/>
    <s v="MEDELLÍN"/>
    <s v="JUZGADO VEINTIUNO CIVIL MUNICIPAL DE ORALIDAD"/>
    <x v="0"/>
    <s v="VERBAL SUMARIO"/>
    <s v="GLORIA LUCIA MONTOYA ARENAS"/>
    <n v="42973415"/>
    <s v="FONDO NACIONAL DEL AHORRO"/>
    <s v="QUE S4 DECLARE QUE POR EL FENOMENO DE LA PRESCRIPCIÓN SE HAN EXTINGUIDO LAS OBLIGACIONES CONTENIDAS EN LA ESCRITURA PUBLICA 6362 DEL 29 DE DICIEMBRE DE 1992 DE LA NOTARIA TERCERA DE MEDELLIN, COMO CONSECUENCIA SE DECLARE PRESCRITA LA ACCIÓN HIPOTECARIA QUE SE DERIVE DE LA ESCRITURA PUBLICA CITADA, SE ORDENE OFICIAR A LA OFICINA DE REGISTRO DE INSTRUMENTOS PUBLICOS Y A LA NOTARIA TERCERA DE MEDELLIN."/>
    <s v="COMJURIDICA"/>
    <n v="10098000"/>
    <n v="0"/>
    <x v="0"/>
    <x v="0"/>
    <s v="SE CONTESTÓ LA DEMANDA E                                                                                                                                                22/10/2019 AUTO FIJA FECHA AUDIENCIA Y/O DILIGENCIA                                                                                       22/10/2019 AUTO FIJA FECHA AUDIENCIA Y/O DILIGENCIA-05/11/2019 AUTO QUE ACEPTA RENUNCIA PODER                                                                                                                                                                               19/11/2019 AUTO RECONOCE PERSONERÍA                                                                                                                                                                                                        02/12/2019 AUTO FIJA FECHA AUDIENCIA Y/O DILIGENCIA REPROGRAMA FECHA DE AUDIENCIA                                                                                                                                                                                                                                                                                                                                                                                                                                                                                                                                                                                                                                                                                                                                                                                                                                                                                                                                                                                                                                                                                                                                                                                                                                                                                                                                                                                                                                                                                                                                                                                                                                                                                                                                                                                                                                                                                                                                                                                                                                                                                                                                                                                                                                                                                                             "/>
    <s v="AUDIENCIA DE CONCILIACION"/>
    <d v="2019-12-02T00:00:00"/>
    <m/>
  </r>
  <r>
    <n v="366"/>
    <n v="443"/>
    <s v="FALTA INCLUIR EN EKOGUI"/>
    <s v="15176405300120170041000"/>
    <d v="2018-06-20T00:00:00"/>
    <d v="2017-12-01T00:00:00"/>
    <n v="443"/>
    <s v="CHIQUINQUIRÁ"/>
    <s v="JUZGADO PRIMERO CIVIL MUNICIPAL"/>
    <x v="0"/>
    <s v="VERBAL SUMARIO"/>
    <s v="MARIA ELENA CUCHIVAGUEN FORERO"/>
    <n v="46678859"/>
    <s v="FNA Y OTROS"/>
    <s v="QUE SE DECLARE QUE ES ABSOLUTAMENTE SIMULADO EL CONTRATO DE COMPRAVENTA CELEBRADO ENTRE VICENTE PEÑA RAMIREZ Y SIBILINA RAMIREZ DE PEÑA, COMO CONSECUENCIA DE D ECLARE LA NULIDAD ABDOLUTA DE LA TOTALIDAD DE LA ESCRITURA PUBLICA 373 DEL 7 DE A BRIL DEL 2011 DE LA NOTARIA 2 DE TUNJA."/>
    <s v="COMJURIDICA"/>
    <n v="2292000"/>
    <n v="0"/>
    <x v="0"/>
    <x v="0"/>
    <s v="SE CONTESTÓ EL 08/08/2018                                                                                                                                                                                                                                                                                                                                   AUTO RECONOCE PERSONERIA                                                                                                                                                                                                                                                                                                                                                                                                                                                                                                                                                                                                                                                                                                                                                                                                                                                                                                                                                                                                                                                                                                                                                                                                                                                                                                                                                                                                                                                                                                                                                                                                                                                                                                                                                                                                                                                                                                                                                                                                                                                                                                                                                                                                                                                                                                             "/>
    <s v="CONTESTACION DE LA DEMANDA"/>
    <d v="2018-08-08T00:00:00"/>
    <m/>
  </r>
  <r>
    <n v="367"/>
    <n v="445"/>
    <n v="2127470"/>
    <s v="66001400300420170106900"/>
    <d v="2018-06-22T00:00:00"/>
    <d v="2018-06-30T00:00:00"/>
    <n v="445"/>
    <s v="PEREIRA"/>
    <s v="JUZGADO CUARTO CIVIL MUNICIPAL"/>
    <x v="0"/>
    <s v="VERBAL DE RESPONSABILIDAD"/>
    <s v="FREI EDUARDO BARAJAS DELGADO"/>
    <n v="91157848"/>
    <s v="FONDO NACIONAL DEL AHORRO Y TINSA COLOMBIANA LTDA."/>
    <s v="QUE SE DECLARA A LA SOCIEDAD TINSA Y AL FNA CIVIL Y SOLIDARIAMENTE RSPONSABLES  POR LOS DAÑOS Y PERJUICIOS OCASIONADOS AL DEMANDANTE Y SE CONDENE A TINSA A PAGAR LOS INTERESES REMUNERATORIOS Y MORATORIOS SOBRE TODAS LAS TASAS RECONOCIDAD Y AL PAGO DE LAS COSTAS DEL PROCESO. "/>
    <s v="COMJURIDICA"/>
    <n v="107460922"/>
    <n v="0"/>
    <x v="0"/>
    <x v="0"/>
    <s v="SE CONTESTO EL 13 DE AGOSTO DE 2018                                                                                                                                                                      23/10/2019 AUTO FIJA FECHA AUDIENCIA PUBLICA SEÑALAMIENTO 04 DE DICIEMBRE A LAS 8 AM                                                                                                                        22/11/2019 AUTO DE SUSTANCIACIÓN NO SE ACCEDE RENUNCIA PODER                                                                               28/11/2019 AUTO DE SUSTANCIACIÓN NO ACCEDE APLAZAMIENTO DE AUDIENCIA                                                                                                                                    10/12/2019 AUTO FIJA FECHA AUDIENCIA PUBLICA_x000a_SEÑALAMIENTO 07 DE FEBRERO DA LAS 9AM                                                                                                                                                                                                                                                                                                                                                                                                                                                                                                                                                                                                                                                                                                                                                                                                                                                                                                                                                                                                                                                                                                                                                                                                                                                                                                                                                                                                                                                                                                                                                                                                                                                                                                                                                                                                                                                                                                                                                                                                                                                                                                                                                                         10/03/2020 AUTO DE SUSTANCIACIÓN_x000a_TRASLADO PRUEBA"/>
    <s v="AUDIENCIA DE CONCILIACION"/>
    <d v="2020-03-10T00:00:00"/>
    <m/>
  </r>
  <r>
    <n v="368"/>
    <n v="446"/>
    <n v="1254648"/>
    <s v="11001310500720180008300"/>
    <d v="2018-04-20T00:00:00"/>
    <d v="2018-04-09T00:00:00"/>
    <n v="446"/>
    <s v="BOGOTÁ"/>
    <s v="JUZGADO SEPTIMO LABORAL DEL CIRCUITO"/>
    <x v="4"/>
    <s v="ORDINARIO LABORAL"/>
    <s v="MARTHA LUCIA CUELLAR GÓMEZ"/>
    <n v="51161643"/>
    <s v="FONDO NACIONAL DEL AHORRO, TMPORALES UNO A, OPTIMIZAR ALMA MATER ACTIVOS  Y SERVICIOS Y ASESORÍAS"/>
    <s v="Que se declare la existencia de un contrato de trabajo (Articulos  23 y 24 CST)  entre el actor y el FONDO NACIONAL DEL AHORRO,. Pago de salarios  prestaciones de ley  y  de los  benéficos extralegales"/>
    <s v="COMJURIDICA"/>
    <n v="7812420"/>
    <n v="7812420"/>
    <x v="0"/>
    <x v="1"/>
    <s v="11/07/2018 SE RADICA CONTESTACIÓN DE LA DEMANDA POR EL FONDO NACIONAL DEL AHORRO.                                                                                                                                                                           22/08/2019 AUTO RECONOCE PERSONERÍA ORDENA REMIRTIR AVISO CON LA PREVISION DEL ART. 29 CPL Y SS 17/09/2019 RECEPCIÓN MEMORIAL_x000a_TRAMITE AVISO                                                                                                                                                                                                                                                                                                                                                                                                                                                                                                                                                                                                                                                                                                                                                                                                                                                                                                                                                                                                                                                                                                                                                                                                                                                                                                                                                                                                                                                                                                                                                                                                                                                                                                                                                                                                                                                                                                                                                                                                                                                                                                                                                                                                                                                                                                             "/>
    <s v="CONTESTACION DE LA DEMANDA"/>
    <d v="2019-09-17T00:00:00"/>
    <m/>
  </r>
  <r>
    <n v="369"/>
    <n v="449"/>
    <n v="1225790"/>
    <s v="76001310501320180024000"/>
    <d v="2018-06-29T00:00:00"/>
    <d v="2018-05-16T00:00:00"/>
    <n v="449"/>
    <s v="CALI"/>
    <s v="JUZGADO TRECE LABORAL DEL CIRCUITO"/>
    <x v="4"/>
    <s v="ORDINARIO LABORL"/>
    <s v="ALBEIRO ALEXIS GARCÍA LEAL"/>
    <n v="1144133782"/>
    <s v="FONDO NACIONAL DEL AHORRO, TEMORALES UNO A Y OPTIMIZAR"/>
    <s v="Que se declare la existencia de un contrato de trabajo (Articulos  23 y 24 CST)  entre el actor y el FONDO NACIONAL DEL AHORRO,. Pago de salarios  prestaciones de ley  y  de los  benéficos extralegales"/>
    <s v="COMJURIDICA"/>
    <n v="15624840"/>
    <n v="15624840"/>
    <x v="0"/>
    <x v="1"/>
    <s v="EL 23 DE JULIO DE 2018 SE RADICÓ LA CONTESTACIÓN DE LA DEMANDA.                                                                                                                                   17/10/2019 AUTO QUE ADMITE INTEGRAR LITISCONSORCIO NECESARIO_x000a_COMPAÑÍA ASEGURADORA DE FIANZAS SA CONFIANZA Y ACEPTA RENUNCIA PODER ABOGADO FNA                                                                                                                                                                          18/11/2019 SE NOTIFICA LA APODERADA JUDICIAL DE LA ASEGURADORA DE FIANZAS S.A CONFIANZA                                                                                                                                                                                                    03/12/2019 CONSTANCIA SECRETARIAL PASO A DESPACHO PARA ASIGNAR FECHA DE AUDIENCIA 05/12/2019 ALLEGA CONTESTACIÓN DEMANDA ASEGURADORA CONFIANZA 45 FOLIOS                                                                                                                                                                                                                                                                                                                                                                                                                                                                                                                                                                                                                                                                                                                                                                                                                                                                                                                                                                                                                                                                                                                                                                                                                                                                                                                                                                                                                                                                                                                                    11/02/2020 AUTO RESUELVE RENUNCIA PODER                                                                                                                                                                                                                                                                                                                                                                                                                                                                                                       04/03/2020 AUTO ADMITE CONTESTACION Y FIJA FECHA PARA LA PRIMERA DE TRAMITE03 Mar 2020_x000a_EL DIA 17 DE JUNIO DE 2020 A LAS 3.00 PM AUDIENCIA ART 77 CPL Y SS                                                                                                                                                                                                                                                                  "/>
    <s v="AUDIENCIA DE CONCILIACION"/>
    <d v="2020-03-17T00:00:00"/>
    <m/>
  </r>
  <r>
    <n v="370"/>
    <n v="450"/>
    <n v="1391476"/>
    <s v="11001310302720180003700"/>
    <d v="2018-06-29T00:00:00"/>
    <d v="2018-03-08T00:00:00"/>
    <n v="450"/>
    <s v="BOGOTÁ"/>
    <s v="JUZGADO VEINTISIETE CIVIL DEL CIRCUITO"/>
    <x v="0"/>
    <s v="VERBAL PERTENENCIA"/>
    <s v="LUZ MARINA MOLINA MENDOZA"/>
    <n v="49731831"/>
    <s v="FNA Y DEXY MABEL LOPEZ VASQUEZ Y OTROS"/>
    <s v="QUE SE DECLARE LA PERTENENCIA DEL INMUEBLE OBJETO DEL PROCESO."/>
    <s v="COMJURIDICA"/>
    <n v="0"/>
    <n v="0"/>
    <x v="0"/>
    <x v="0"/>
    <s v="23/08/18 RADICADO CONTESTACIÓN DE LA DEMANDA                                                                                                                                                           19/09/2019 AL DESPACHO                                                                                                                08/11/2019 AUTO NOMBRA AUXILIAR DE LA JUSTICIA SE NOMBRA CURADOR AD LITEM                                                                                                                                    09/12/2019 AL DESPACHO                                                                                                                                                                                                                                                                                                                                                                                                                                                                                                                                                                                                                                                                                                                                                                                                                                                                                                                                                                                                                                                                                                                                                                                                                                                                                                                                                                                                                                                                                                                                                                                                                                                                                                                                                                                                                                                                                                                                                                                                                                                                                                                                                                         "/>
    <s v="CONTESTACION DE LA DEMANDA"/>
    <d v="2019-12-09T00:00:00"/>
    <m/>
  </r>
  <r>
    <n v="371"/>
    <n v="451"/>
    <n v="1233603"/>
    <s v="63001310500120180011800"/>
    <d v="2018-07-16T00:00:00"/>
    <d v="2018-05-23T00:00:00"/>
    <n v="451"/>
    <s v="ARMENIA "/>
    <s v="TRIBUNAL SUPERIOR DE ARMENIA - SALA LABORAL"/>
    <x v="4"/>
    <s v="ORDINARIO LABORAL"/>
    <s v="JOSE JOAQUIN PIÑEROS RODRIGUEZ"/>
    <n v="17118123"/>
    <s v="FONDO NACIONAL DEL AHORRO, TEMPORALES UNO A Y OPTIMIZAR"/>
    <s v="Que se declare la existencia de un contrato de trabajo (Articulos  23 y 24 CST)  entre el actor y el FONDO NACIONAL DEL AHORRO,. Pago de salarios  prestaciones de ley  y  de los  benéficos extralegales"/>
    <s v="COMJURIDICA"/>
    <n v="15624840"/>
    <n v="25189895"/>
    <x v="0"/>
    <x v="1"/>
    <s v="EL 09 DE JULIO DE 2018 SE TIENE POR NOTIFICADO POR CONDUCTA CONCLUYENTE A OPTIMIZAR. EL 30 DE JULIO DE 2018 SE REQUIERE A OPTIMIZAR.                                                                                                                                                              11/10/2019 AL DESPACHO                                                                                                                                                                     07/11/2019 AUTO PONE EN CONOCIMIENTO OFICIOS PROVENIENTES DE MINTRABAJO, SINDEFONAHORRO Y FONDO NACIONAL DEL AHORRO.                                                                                                                                                                                                                                                                                                                               16/12/2019 AUTO PONE EN CONOCIMIENTO EL OFICIO NO. 01-2303-201911290178519 PROVENIENTE DEL FONDO NACIONAL DEL AHORRO.                                                                                                                                                                                                                                                                                                                                                                                                                                                          23/01/2020 SE REALIZA AUDIENCIA DE TRAMITE Y JUZGAMIENTO; SE PRACTICAN PRUEBAS, ALEGATOS DE CONCLUSION; SENTENCIA DECLARA DOS CONTRATOS DE TRABAJO ENTRE DEMANDANTE Y FONDO NACIONAL DEL AHORRO; DECLARA EMPRESAS DE SERVICIOS TEMPORALES COMO SIMPLES INTERMEDIARIAS; CONDENA AL FNA PAGO DE DERECHOS CONVENCIONALES; DECLARA PROBADA PARCIALMENTE EXCEPCION DE PRESCRIPCION; CONDENA EN COSTAS. EL FONDO NACIONAL DEL AHORRO APELA LA DECISION; SE CONCEDE EN EFECTO SUSPENSIVO ANTE EL H. TRIBUNAL SUPERIOR DE ARMENIA SALA CIVIL FAMILIA LABORAL.                                                                                                                                                                                                                        30/01/2020 AL DESPACHO POR REPARTO                                                                                                                                                                                                                                                                                                                                                                                                                                                                                                                                                                                                                                                                                                                                                                                                                                                                                                                                                                                                                          05/03/2020 AL DESPACHO                                                                                                                                                                                                                                                                  "/>
    <s v="SEGUNDA INSTANCIA"/>
    <d v="2020-03-17T00:00:00"/>
    <n v="25189895"/>
  </r>
  <r>
    <n v="372"/>
    <n v="452"/>
    <n v="1362821"/>
    <s v=" 11001310500320180011400"/>
    <d v="2018-07-16T00:00:00"/>
    <d v="2018-07-03T00:00:00"/>
    <n v="452"/>
    <s v="BOGOTÁ"/>
    <s v="JUZGADO TERCERO LABORAL DEL CIRCUITO"/>
    <x v="4"/>
    <s v="ORDINARIO LABORAL"/>
    <s v="MARLE ESTHER BERMEJO GUZMAN"/>
    <n v="32621812"/>
    <s v="FONDO NACIONAL DEL AHORRO y OTROS"/>
    <s v="Que se declare la existencia de un contrato de trabajo (Articulos  23 y 24 CST)  entre el actor y el FONDO NACIONAL DEL AHORRO,. Pago de salarios  prestaciones de ley  y  de los  benéficos extralegales"/>
    <s v="COMJURIDICA"/>
    <n v="78124200"/>
    <n v="78124200"/>
    <x v="0"/>
    <x v="1"/>
    <s v="EL 08-AGO-18 RECEPCIÓN MEMORIAL EN LA FECHA SE ALLEGA CONTESTACION A LA DEMANDA;                                                                                                                                                         10/09/2019 AUTO RESUELVE RENUNCIA PODER ACEPTA RENUNCIA. RECONOCER PERSONERIA                                                                                                                                               28/11/2019 AUTO RESUELVE RENUNCIA PODER AUTO ACEPTA RENUNCIA DEL APODERADO DE LA DEMANDADA. RECONOCE PODER A NUEVA APODERADA DE LA DEMANDADA.                                                                                                                                                                                                                                                                                                                                                                                                                                                                                                                                                                                                                                                                                                                                                                                                                                                                                                                                                                                                                                                                                                                                                                                                                                                  03/02/2020 AL DESPACHO                                                                                                                                                                                                                                                                                                                                                                                                                                                                                                                                                                                                                                                                                                                                                                                                                                                                                                                                                                                                                                                           "/>
    <s v="CONTESTACION DE LA DEMANDA"/>
    <d v="2020-02-10T00:00:00"/>
    <m/>
  </r>
  <r>
    <n v="373"/>
    <n v="453"/>
    <n v="1260195"/>
    <s v="76001310500320180030400"/>
    <d v="2018-07-16T00:00:00"/>
    <d v="2018-06-06T00:00:00"/>
    <n v="453"/>
    <s v="CALI"/>
    <s v="JUZGADO TERCERO LABORAL DEL CIRCUITO"/>
    <x v="4"/>
    <s v="ORDINARIO LABORAL"/>
    <s v="LEONELA OSPINA GÓMEZ"/>
    <n v="1118289511"/>
    <s v="FONDO NACIONAL DEL AHORRO, TEMPORALES UNO A, OPTIMIZAR, ACTIVOS Y SERVICIOS Y ASESORIAS"/>
    <s v="Que se declare la existencia de un contrato de trabajo (Articulos  23 y 24 CST)  entre el actor y el FONDO NACIONAL DEL AHORRO,. Pago de salarios  prestaciones de ley  y  de los  benéficos extralegales"/>
    <s v="COMJURIDICA"/>
    <n v="15624840"/>
    <n v="48765301"/>
    <x v="0"/>
    <x v="1"/>
    <s v="SENTENCIA DE PRIMERA INSTANCIA DEL 29 DE MAYO DEL 2019 DESFAVORABLE.  CONDENA AL FNA A PAGAR DE MANERA SOLIDARIA CON LAS OTRAS DEMANDADAS. LAS PARTES INTERPONEN RECURSO DE APELACIÓN.                                                                                                                                                                    04/10/2019 MEMORIAL AL DESPACHO                                                                                                                                                                                                                                                                                                                                                                                                                                                                                                                                                                                                                                                                                                                                                                                                                                                                                                                                                                                                                                                                                                                                                                                                                                                                                                                                                                                                                                                                                                                                                                                                                                                                                                                                                                                                                                                                                                                                                                                                                                                                                                                                                                                                                                                                                                             "/>
    <s v="FALLO DE PRIMERA INSTANCIA"/>
    <d v="2019-06-05T00:00:00"/>
    <m/>
  </r>
  <r>
    <n v="374"/>
    <n v="454"/>
    <n v="1251262"/>
    <s v="76001310500920180029400"/>
    <d v="2018-07-16T00:00:00"/>
    <d v="2018-05-15T00:00:00"/>
    <n v="454"/>
    <s v="CALI"/>
    <s v="TRIBUNAL SUPERIOR DE CALI - SALA LABORAL"/>
    <x v="4"/>
    <s v="ORDINARIO LABORAL "/>
    <s v="EYDA VALLEJO MORENO Y HENRY QUIÑONEZ ANGULO (HEREDEROS HEIDY TATIANA QUIÑOZ VALLEJO)"/>
    <s v="31383698, 16480573"/>
    <s v="FONDO NACIONAL DEL AHORRO, TEMPORALES UNO A, ACTIVOS S.A."/>
    <s v="Que se declare la existencia de un contrato de trabajo (Articulos  23 y 24 CST)  entre el actor y el FONDO NACIONAL DEL AHORRO,. Pago de salarios  prestaciones de ley  y  de los  benéficos extralegales"/>
    <s v="COMJURIDICA"/>
    <n v="15624840"/>
    <n v="42000000"/>
    <x v="0"/>
    <x v="1"/>
    <s v="EL 26 DE JULIO DE 2018 SE RADICÓO CONTESTACIÓN DE LA DEMANDA. EL 10 DE AGOSTO DE 2018 SE APORTA DILIGENCIAS DE NOTIFICACIÓN PERSONAL.                                                                                                                                                             10/10/2019 SE PROFIERE SENTENCIA DE PRIMERA INSTANCIA CONDENATORIA PARA LA ENTIDAD-SE INTERPONE RECURSO DE APELACIÓN                                                                                              15/10/2019 A DESPACHO EN EL TRIBUNAL                                                                                                                                                                                                                                                                                                                                                                                                                                                                                                                                                                                                                                                                                                                                                                                                                                                                                                                                                                                                                                                                                                                                                                                                                                                                                                                                                                                                                                                                                                                                                                                                                                                                                                                                                                                                                                                                                                                                                                                                                                                                                                                                                                                                                                                                                                             "/>
    <s v="SEGUNDA INSTANCIA"/>
    <d v="2019-10-15T00:00:00"/>
    <m/>
  </r>
  <r>
    <n v="375"/>
    <n v="458"/>
    <n v="1391162"/>
    <s v="11001400307820180041300"/>
    <d v="2018-07-16T00:00:00"/>
    <d v="2018-04-27T00:00:00"/>
    <n v="458"/>
    <s v="BOGOTÁ"/>
    <s v="JUZGADO SETENTA Y OCHO CIVIL MUNICIPAL"/>
    <x v="0"/>
    <s v="PERTENENCIA"/>
    <s v="NIDIA HERMINIA GUZMAN PENAGOS"/>
    <n v="40759353"/>
    <s v="FONDO NACIONAL DEL AHORRO Y OTROS"/>
    <s v="DECLARAR QUE POR HABER ADQUIRIDO POR PRESCRIPCIÓN EXTRAORDINARIA ADQUISITIVA DE DOMINIO EL INMUEBLE OBJETO DEL PROCESO, ORDENAR LA INSCRIPCÓN Y PROTOCOLIZACIÓN DE LA SENTENCIA, CITAR AL ACREEDOR HIPOTECARIO Y CONDENAR A LAPARTE DEMANDADA POR COSTAS PROCESALES"/>
    <s v="COMJURIDICA"/>
    <n v="100000000"/>
    <n v="0"/>
    <x v="0"/>
    <x v="0"/>
    <s v="SE CONTESTO LA DEMANDA EL 06 DE AGOSTO DE 2018                                                                                                                                                                   22/10/2019 AL DESPACHO                                                                                                                                                                               28/11/2019 AUTO NOMBRA AUXILIAR DE LA JUSTICIA                                                                                                                                                                                                                                                                                                                                                                                                                                                                                                                                                                                               15/01/2020 AL DESPACHO                                                                                                                                                                                                                                                                                                                                                                                                                                                                                                 30/01/2020 AUTO NOMBRA AUXILIAR DE LA JUSTICIA                                                                                                                                                                                                                                                                                                                                                                                                                                                                                                                                                                                                                                                                                                                                                                                                                                                                                                                                                                                                                                                                                                                                                                                                                                                                                            "/>
    <s v="CONTESTACION DE LA DEMANDA"/>
    <d v="2020-01-30T00:00:00"/>
    <m/>
  </r>
  <r>
    <n v="376"/>
    <n v="460"/>
    <n v="1263662"/>
    <s v="11001310500420180019100"/>
    <d v="2018-07-16T00:00:00"/>
    <d v="2018-05-08T00:00:00"/>
    <n v="460"/>
    <s v="BOGOTÁ"/>
    <s v="JUZGADO CUARTO LABORAL DEL CIRCUITO"/>
    <x v="4"/>
    <s v="ORDINARIO LABORAL"/>
    <s v="INGRID MARCELA OROZCO BELTRAN"/>
    <n v="1010208384"/>
    <s v="FONDO NACIONAL DEL AHORRO, TEMPORALES UNO A, OPTIMIZAR Y SERVICIOS Y ASESORIAS"/>
    <s v="Que se declare la existencia de un contrato de trabajo (Articulos  23 y 24 CST)  entre el actor y el FONDO NACIONAL DEL AHORRO,. Pago de salarios  prestaciones de ley  y  de los  benéficos extralegales"/>
    <s v="COMJURIDICA"/>
    <n v="15624840"/>
    <n v="15624840"/>
    <x v="0"/>
    <x v="1"/>
    <s v="EL 1 DE AGOSTO DEL 2018 SE RADICA, EN TERMINO, LA CONTESTACION DE LA DEMANDA.                                                                                                                                                                              22/10/2019 AUTO TIENE POR CONTESTADA LA DEMANDA CITA A LAS PARTES PARA AUDIENCIA EL DÍA 4 DE DICIEMBRE DE 2019A LAS 11:00 A.M.                                                                                                                           03/12/2019 AUTO DE TRÁMITE SE REPROGRAMA AUDIENCIA PARA EL DÍA 17/02/2020 A LAS 2:30 P.M.                                                                                                                                                                                                                                                                                                                                                                                                                                                                                                                                                                                                                                                                                                                                                                                                                                                                                                                                                                                                                                                                                                                                                                                                                                                                                                                                                                                                                                                                                                                                                                                                                                                                                                                                                                                                                          17/02/2020 AUTO FIJA FECHA AUDIENCIA Y/O DILIGENCIA SE LLEVA A CABO AUDIENCIA Y SE REQUIERE A LA PARTE DEMANDADA, FONDO NACIONAL DEL AHORRO PARA QUE ALLEGUE LAS DOCUMENTALES REQUERIDAS, PARA LO CUAL SE LE CONCEDERÁ UN TÉRMINO DE 15 DÍAS.                                                                                                                                                                                                                                                                                                                                                                                                                                                                                   13/03/2020 AUTO DE TRÁMITE_x000a_INCORPORA Y PONE EN CONOCIMIENTO DOCUMENTAL. SEÑALA FECHA PARA AUDIENCIA EL DIA 28/05/2020 A LAS 8:15 A.M."/>
    <s v="AUDIENCIA DE JUZGAMIENTO"/>
    <d v="2020-02-27T00:00:00"/>
    <m/>
  </r>
  <r>
    <n v="377"/>
    <n v="462"/>
    <n v="1293208"/>
    <s v="19001233300320170036000"/>
    <d v="2018-07-25T00:00:00"/>
    <d v="2018-07-19T00:00:00"/>
    <n v="462"/>
    <s v="POPAYÁN"/>
    <s v="TRIBUNAL CONTENCIOSO ADMINISTRATIVO DEL CAUCA"/>
    <x v="2"/>
    <s v="NULIDAD Y RESTABLECIMIENTO DEL DERECHO"/>
    <s v="FONDO NACIONAL DEL AHORRO"/>
    <s v="891580006-4"/>
    <s v="MUNICIPIO DE POPAYAN- SECRETARIA DE INFRAESTRUCTURA"/>
    <s v="QUE SE DECLAREN NULAS LAS RESOLUCIONES 20151400105304 DEL 4 DE NOVIEMBRE DEL 2015, 20161400146704 DEL 8 DE NOVIEMBRE DEL 2016 Y 20171800007824 DEL 6 DE FEBRERO DEL 2017, TODA VEZ QUE NO ESTÁN AJUSTADAS A DERECHO Y QUE SE CONDENE AL PAGO DE PERJUICIOS SUFRIDO POR EL FNA."/>
    <s v="COMJURIDICA"/>
    <n v="239946901"/>
    <n v="0"/>
    <x v="1"/>
    <x v="0"/>
    <s v="09/08/2017 AL DESPACHO                                                                                                                                                   21/08/2019 A DESPACHOO A DESPACHO PARA RESOLVER LA MEDIDA CAUTELAR PROPUESTA POR LA PARTE ACTORA.                                                                                                                                                                                                                                                                                                                                                                                                                                                                                                                                                                                                                                                                                                                                                                                                                                                                                                                                                                                                                                                                                                                                                                                                                                                                                                                                                                                                                                                                                                                                                                                                                                                                                                                                                                                                                                                                                                                                                                                                                                                                                                                                                                                                                                                                                                             "/>
    <s v="OTROS"/>
    <d v="2019-08-21T00:00:00"/>
    <m/>
  </r>
  <r>
    <n v="378"/>
    <n v="465"/>
    <n v="1390423"/>
    <s v="05088400300320170062600"/>
    <d v="2018-07-26T00:00:00"/>
    <d v="2017-07-13T00:00:00"/>
    <n v="465"/>
    <s v="BELLO"/>
    <s v="JUZGADO TERCERO CIVIL MUNICIPAL EN ORALIDAD"/>
    <x v="0"/>
    <s v="DECLARATIVO VERBAL"/>
    <s v="MARIA ROSALBA HURTADO"/>
    <n v="43040978"/>
    <s v="FNA"/>
    <m/>
    <s v="COMJURIDICA"/>
    <n v="0"/>
    <n v="0"/>
    <x v="0"/>
    <x v="0"/>
    <s v="05/09/2018. SE CONTESTÓ LA DEMANDA                                                                                                                                                                          26/07/2019 RECEPCIÓN MEMORIAL IMPULSO PROCESAL                                                                                                                           21/11/2019 AUTO PONE EN CONOCIMIENTO, ACEPTA RENUNCIA PODER                                                                                                                                                                                                                                                                                                                                                                                                                                                                                                                                                                                                                                                                                                                                                                                                                                                                                                                                                                                                                                                                                                                                                                                                                                                                                                                                                                                                                                                                                                                                                                                                                                                                                                                                                                                                                                                                                                                                                                                                                                                                                                                                                                                                                                                                                                             "/>
    <s v="CONTESTACION DE LA DEMANDA"/>
    <d v="2019-11-21T00:00:00"/>
    <m/>
  </r>
  <r>
    <n v="379"/>
    <n v="467"/>
    <n v="1202002"/>
    <s v="18001310500220180006900"/>
    <d v="2018-07-30T00:00:00"/>
    <d v="2018-04-13T00:00:00"/>
    <n v="467"/>
    <s v="FLORENCIA"/>
    <s v="JUZGADO SEGUNDO LABORAL DEL CIRCUITO"/>
    <x v="4"/>
    <s v="ORDINARIO LABORAL"/>
    <s v="ROCIO VANEGAS GONZALEZ"/>
    <n v="40076147"/>
    <s v="FONDO NACIONAL DEL AHORRO "/>
    <s v="QUE SE DECLARE CONTRATO REALIDAD Y SE CONDENE AL FONDO NACIONAL DEL AHORRO A PAGAR LAS PRESTACINES SOCIALES A QUE TIENE DERECHO."/>
    <s v="COMJURIDICA"/>
    <n v="19874784"/>
    <n v="19874784"/>
    <x v="0"/>
    <x v="1"/>
    <s v="SE RECIBE PODER DEL FONDO NACIONAL DEL AHORRO, SE ENVÍA SUSTITUCIÓN A LA APODERADA SISTITUTA.                                                                                                                                               18/06/2019 SENTENCIA DE 1º INSTANCIA                                                                                     28/06/2019 AUTO ENVÍA EXPEDIENTE                                                                                                                                    23/10/2019 A DESPACHO CUMPLIDO LO ORDENADO EN AUTO QUE ANTECEDE, LAS DILIGENCIAS PASAN AL DESPACHO.                                                                                                                                                                                                                                                                                                                                                                                                                                                                                                                                                                                                                                                                                                                                                                                                                                                                                                                                                                                                                                                                                                                                                                                                                                                                                                                                                                                                                                                                                                                                                                                                                                                                                                                                                                                                                                                                                                                                                                                                                                                                                                                                                                                                                                                                                                             "/>
    <s v="FALLO DE PRIMERA INSTANCIA"/>
    <d v="2019-06-18T00:00:00"/>
    <m/>
  </r>
  <r>
    <n v="380"/>
    <n v="468"/>
    <n v="2128965"/>
    <s v="54001419900120180021200"/>
    <d v="2018-08-13T00:00:00"/>
    <d v="2018-03-23T00:00:00"/>
    <n v="468"/>
    <s v="CÚCUTA"/>
    <s v="JUZGADO PRIMERO DE PEQUEÑAS CAUSAS Y COMPETENCIA MULTIPLE"/>
    <x v="0"/>
    <s v="RESTITUCIÓN "/>
    <s v="JAIRO ALONSO AREVALO "/>
    <n v="5408093"/>
    <s v="FNA/JOSE ANTONIO GÓMEZ SUAREZ Y OTRO"/>
    <s v="QUE SE DECLARE TERMINADO EL CONTRATO DE ARRENDAMIENTO, SE ORDENE LA RESTITUCIÓN DE INMUEBLE, SE PAGUEN LOS CANONES DE ARRENDAMIENTO PENDIENTES DE PAGO, SE ORDENE LA PRÁCTICA DE DILIGENCIA DE ENTREGA DEL INMUEBLE Y SE CONDENE EN COSTAS DEL PROCESO."/>
    <s v="COMJURIDICA"/>
    <n v="2150000"/>
    <n v="0"/>
    <x v="0"/>
    <x v="0"/>
    <s v="SE CONTESTO LA DEMANDA EL 05,10,2018                                                                                    PENDIENTE SE DECRETA LA FALTA DE LEGITIMACION EN LA CAUSA DEL FNA                                                                                                                                                                                                                                                                                                                                                                                                                                                                                                                                                                                                                                                                                                                                                                                                                                                                                                                                                                                                                                                                                                                                                                                                                                                                                                                                                                                                                                                                                                                                                                                                                                                                                                                                                                                                                                                                                                                                                                                                                                                                                                                                                                                                                                                                                                             "/>
    <s v="CONTESTACION DE LA DEMANDA"/>
    <d v="2018-10-05T00:00:00"/>
    <m/>
  </r>
  <r>
    <n v="381"/>
    <n v="469"/>
    <n v="2128408"/>
    <s v="11001400305920170054900"/>
    <d v="2018-08-13T00:00:00"/>
    <d v="2017-11-10T00:00:00"/>
    <n v="469"/>
    <s v="BOGOTÁ"/>
    <s v="JUZGADO CINCUENTA Y NUEVE CIVIL MUNICIPAL"/>
    <x v="0"/>
    <s v="VERBAL"/>
    <s v="ARTURO VANEGAS PARADA"/>
    <n v="80014774"/>
    <s v="FNA Y HEREDEROS DE LUIS ENRIQUE ANDRADE NARVAEZ"/>
    <s v="QUE PERTNENECE AL DOMINIO PLENO Y ABSOLUTO AL DEMANDANTE POR HABER POSEIDO DE MANERA PUBLICA, PACIFICA Y TRANQUILA SIN VIOLENCIA NI CLANDESTINIDAD POR MÁS DE 10 AÑOS EL INMUBLE IDENTIFICADO CON MATRÍCULA INMOBILIARIA 50C-00732633"/>
    <s v="COMJURIDICA"/>
    <n v="101561460"/>
    <n v="0"/>
    <x v="0"/>
    <x v="0"/>
    <s v="PODER PARA NOTIFICACIÓN Y ATENCIÓN DEL PROCESO                                                                                                                                                                  23/10/2019 AL DESPACHO                                                                                                             08/11/2019 AUTO INADMITE DEMANDA                                                                                        18/11/2019 AL DESPACHO                                                                                                                                                                                                                                                                                                                               16/12/2019 AUTO RECHAZA DEMANDA_x000a_EXCLUDENDUM Y RECONOCE PERSONERÍA                                                                                                                                                                                                                                                                                                                                                                                                                                                                                                                                                                                                                                                                                   28/01/2020 AL DESPACHO                                                                                                                                                                                                                                 05/02/2020 AUTO CONCEDE RECURSO DE APELACIÓN EN EFECTO SUSPENSIVO                                                                                                                                                                                                                                                                                                                                                                                                                                                                                                                                                                        18/02/2020 AUTO DECLARA DESIERTO RECURSO                                                                                                                                                                                                                 04/03/2020 REQUIERE SO PENA ARTICULO 317 C.G.P                                                                                                                                                                                                                                                                  "/>
    <s v="FALLO DE PRIMERA INSTANCIA"/>
    <d v="2020-03-17T00:00:00"/>
    <m/>
  </r>
  <r>
    <n v="382"/>
    <n v="472"/>
    <n v="2128391"/>
    <s v="52001400300120180037800"/>
    <d v="2018-08-22T00:00:00"/>
    <d v="2018-08-06T00:00:00"/>
    <n v="472"/>
    <s v="PASTO"/>
    <s v="JUZGADO PRIMERO CIVIL MUNICIPAL"/>
    <x v="0"/>
    <s v="DECLARATIVO DE RESPONSABILIDAD"/>
    <s v="JANETH ALEXANDRA ZAMUDIO DAVID"/>
    <n v="27198792"/>
    <s v="FONDO NACIONAL DEL AHORRO"/>
    <s v="QUE SE DECLARE QUE EL FNA ES RESPÓNSABLE POR LOS DAÑOS MORALES  Y PERJUICIOS MATERIALES CAUSADOS A LA DEMANDANTE POR EL NO DESEMBOLSO DEL CREDITO A ELLA APROBADO."/>
    <s v="COMJURIDICA"/>
    <n v="64217775"/>
    <n v="0"/>
    <x v="0"/>
    <x v="0"/>
    <s v="SE CONTESTO LA DEMANDA EL 10,10,18                                                                                                                                                                                                                       16/08/2019 SENTENCIA DE 1º INSTANCIA                                                                                                                                      18/09/2019 AUTO ADMITE RECURSO APELACIÓN 23/10/2019 RADICACIÓN DE PROCESO                                                                                                                                                                                                                                                                                                                                                                                                                                                                                                                                                                                                                                                                                                                                                                                                                                                                                                                                                                                                                                                                                                                                                                                                                                                                                                                                                                                                                                                                                                                                                                                                                                                                                                                                                                                                                                                                                                                                                                                                                                                                                                                                                                                                                                                                                                             "/>
    <s v="FALLO DE PRIMERA INSTANCIA"/>
    <d v="2019-08-16T00:00:00"/>
    <m/>
  </r>
  <r>
    <n v="383"/>
    <n v="473"/>
    <n v="2128511"/>
    <s v="11001400307220170120200"/>
    <d v="2018-08-22T00:00:00"/>
    <d v="2018-06-25T00:00:00"/>
    <n v="473"/>
    <s v="BOGOTÁ"/>
    <s v="JUZGADO SETENTA Y DOS CIVIL MUNICIPAL"/>
    <x v="0"/>
    <s v="INSOLVENCIA PERSONA NATURAL NO COMERCIANTE"/>
    <s v="LUIS FERNANDO MOGOLLON DELGADO"/>
    <n v="79320565"/>
    <s v="FONDO NACIONAL DEL AHORRO"/>
    <s v="QUE SE DECLARE LA APERTURA DEL PROCESO DE INSOLVENCIA DE LOS CREDITOS A FAVOR DEL FNA Y OTROS ACREEDORES."/>
    <s v="COMJURIDICA"/>
    <n v="246966668.80000001"/>
    <n v="0"/>
    <x v="1"/>
    <x v="0"/>
    <s v="PODER PARA NOTIFICACIÓN Y ATENCIÓN DEL PROCESO                                                                                                                                                              09/10/2019 AL DESPACHO                                                                                                                                                                                                                                                                                                                               13/01/2020 AUTO DECIDE RECURSO                                                                                                                                                                                                                                                                                                                                                                                                                                                                                                                                                                                                                                                                                                                                                                                                                                                                                                                                                                                                                                                                                                                                                                                                                                                                                                                                                                                                                                                                                                                                                                                                                                                                                                                                                                                                                                                                                                                                                                              13/03/2020 AUTO ORDENA CORRER TRASLADO"/>
    <s v="AUTO ADMISORIO DE LA DEMANDA"/>
    <d v="2020-03-13T00:00:00"/>
    <m/>
  </r>
  <r>
    <n v="384"/>
    <n v="474"/>
    <n v="2128488"/>
    <s v="11001400302120180072900"/>
    <d v="2018-08-22T00:00:00"/>
    <d v="2018-06-12T00:00:00"/>
    <n v="474"/>
    <s v="BOGOTÁ"/>
    <s v="JUZGADO VEINTIUNO CIVIL MUNICIPAL"/>
    <x v="0"/>
    <s v="INSOLVENCIA PERSONA NATURAL NO COMERCIANTE"/>
    <s v="NOHORA CONSTANZA SANCHEZ GUTIERREZ"/>
    <n v="40430799"/>
    <s v="FONDO NACIONAL DEL AHORRO"/>
    <s v="QUE SE DECLARE LA APERTURA DEL PROCESO DE INSOLVENCIA DE LOS CREDITOS A FAVOR DEL FNA Y OTROS ACREEDORES."/>
    <s v="COMJURIDICA"/>
    <n v="135407684.43000001"/>
    <n v="0"/>
    <x v="1"/>
    <x v="0"/>
    <s v="PODER PARA NOTIFICACIÓN Y ATENCIÓN DEL PROCESO                                                                                                                                   30/09/2019 AUTO REQUIERE LIQUIDADORA                                                                                                                                                                                                                                                                                                                                                                                                                                                                                                                                                                                                                                                                                                                                                                                                                                                                                                                                                                                                                                                                                                                                                                                                                                                                                                                                                                                                                                                                                                                                                                                                                                                                                                                                                                                                                                                                                                                                                                                                                                           03/02/2020 AUTO REQUIERE_x000a_Y PONE EN CONOCIMIENTO                                                                                                                                                                                                                                                                  "/>
    <s v="AUTO ADMISORIO DE LA DEMANDA"/>
    <d v="2020-03-17T00:00:00"/>
    <m/>
  </r>
  <r>
    <n v="385"/>
    <n v="475"/>
    <n v="2127832"/>
    <s v="73001310500220170027600"/>
    <d v="2018-08-22T00:00:00"/>
    <d v="2017-10-13T00:00:00"/>
    <n v="475"/>
    <s v="IBAGUÉ"/>
    <s v="TRIBUNAL SUPERIOR DE IBAGUE - SALA LABORAL"/>
    <x v="4"/>
    <s v="ORDINARIO LABORAL"/>
    <s v="LUIS EDUARDO VILLARREAL ROJAS"/>
    <n v="93409408"/>
    <s v="FONDO NACIONAL DEL AHORRO - OTROS"/>
    <s v="Que se declare la existencia de un contrato de trabajo (Articulos  23 y 24 CST)  entre el actor y el FNA,. Pago de salarios  prestaciones de ley  y  de los  benéficos extralegales"/>
    <s v="COMJURIDICA"/>
    <n v="302583820"/>
    <n v="302583820"/>
    <x v="0"/>
    <x v="1"/>
    <s v="PODER PARA NOTIFICACIÓN Y ATENCIÓN DEL PROCESO                                                                                                                                   23/10/2019 AL DESPACHO                                                                                                                                                                                                                                                                                                                                                                                                                                                                                                                                                                                                                                                                                                                                                                                                                                                                                                                                                                                                                                                                                                                                                                                                                                                                                                                                                                                                                                                                                                                                                                                                                                                                                                                                                                                                                          17/02/2020 RENUNCIA A PODER                                                                                                                                                                                                                                                                                                                                                                                                                                                                                   "/>
    <s v="AUDIENCIA DE CONCILIACION"/>
    <d v="2020-02-27T00:00:00"/>
    <m/>
  </r>
  <r>
    <n v="386"/>
    <n v="476"/>
    <n v="1309989"/>
    <s v="44001310500220170022300"/>
    <d v="2018-08-31T00:00:00"/>
    <d v="2017-11-20T00:00:00"/>
    <n v="476"/>
    <s v="RIOHACHA"/>
    <s v="JUZGADO SEGUNDO LABORAL DEL CIRCUITO"/>
    <x v="4"/>
    <s v="ORDINARIO LABORAL"/>
    <s v="ERIT JAROL GUTIERREZ PEÑARANDA"/>
    <n v="84084276"/>
    <s v="FONDO NACIONAL DEL AHORRO, TEMPORALES UNO A Y OPTIMIZAR"/>
    <s v="Que se declare la existencia de un contrato de trabajo (Articulos  23 y 24 CST)  entre el actor y el FONDO NACIONAL DEL AHORRO,. Pago de salarios  prestaciones de ley  y  de los  benéficos extralegales"/>
    <s v="COMJURIDICA"/>
    <n v="81920512"/>
    <n v="81920512"/>
    <x v="0"/>
    <x v="1"/>
    <s v="PODER PARA NOTIFICACIÓN Y ATENCIÓN DEL PROCESO                                                                                                                                   20/11/2017 ADMISIÓN                                                                                                                                17/09/2018 FONDO CONTESTA                                                                              22/03/2019 AUDIENCIA DEL ART, 77. SUSPENDEN DILIGENCIA PARA VINCULAR A TEMPORALES Y OPTIMIZAR                                                                                                                                                                                                                                                                                                                                                                                                                                                                                                                                                                                                                                                                                                                                                                                                                                                                                                                                                                                                                                                                                                                                                                                                                                                                                                                                                                                                                                                                                                                                                                                                                                                                                                                                                                                                                                                                                                                                                                                                                                                                                                                                                                                                                                                                                                             "/>
    <s v="AUDIENCIA DE CONCILIACION"/>
    <d v="2019-03-22T00:00:00"/>
    <m/>
  </r>
  <r>
    <n v="387"/>
    <n v="477"/>
    <n v="1267924"/>
    <s v="11001310502220160052200"/>
    <d v="2018-08-31T00:00:00"/>
    <d v="2017-08-16T00:00:00"/>
    <n v="477"/>
    <s v="BOGOTÁ"/>
    <s v="JUZGADO VEINTIDOS LABORAL DEL CIRCUITO"/>
    <x v="4"/>
    <s v="ORDINARIO LABORAL"/>
    <s v="YEIMI PAOLA RODRIGUEZ OSCAR FERNANDO BOLAÑOS CAICEDO           CARLOS ALBERTO GUAUTA MALAGON"/>
    <s v="1073155274 1018421061 80202531"/>
    <s v="FONDO NACIONAL DEL AHORRO Y OPTIMIZAR"/>
    <s v="Que se declare la existencia de un contrato de trabajo (Articulos  23 y 24 CST)  entre el actor y el FONDO NACIONAL DEL AHORRO,. Pago de salarios  prestaciones de ley  y  de los  benéficos extralegales"/>
    <s v="COMJURIDICA"/>
    <n v="15624840"/>
    <n v="15624840"/>
    <x v="0"/>
    <x v="1"/>
    <s v="PODER PARA NOTIFICACIÓN Y ATENCIÓN DEL PROCESO                                                                                                                                   05/08/2019 AUTO FIJA FECHA AUDIENCIA Y/O DILIGENCIA_x000a_ACEPTA LA RENUNCIA DE PODER DEL APODERADO DEL FNA Y SE LE REQUIERE PARA QUE CONSTITUYA APODERADO - SE RECONOCE PERSONERIA ADJETIVA AL APODERADO DE LIBERTY SEGUROS S.A.                                                                                                                        SE TIENE POR CONTESTADA LA DEMANDA POR PARTE DEL FNA Y DE LIBERTY SEGUROS S.A. - FIJA FECHA DE AUDIENCIA PARA EL DÍA 11 DE MAYO DE 2020 A LAS 09:00 AM PARA ART. 77 DEL CPT Y SS Y DE SER POSIBLE ART. 80 DEL CPT Y SS                                                                                                                                                                               15/11/2019 AL DESPACHO                                                                                                                                                                                                                                                                                                                                                                                                                                                                                                                                                                                                                                                                                                                                                                                         23/01/2020 AUTO RECONOCE PERSONERÍA A LA APODERADA DEL FNA Y REQUIERE AL PRESUNTO APODERADO SUSTITUTO                                                                                                                                                                                                                                                                                                                                                                                                                                                         06/02/2020 AL DESPACHO                                                                                                                                                                                                                                                                                  12/02/2020 AUTO RECONOCE PERSONERÍA LUIS CARLOS PADILLA SUAREZ- COMO ABOGADO SUSITUTO                                                                                                                                                                                                                                                                                                                                                                                                                                                                                                                                                                                                                                                                                                                                                                         "/>
    <s v="AUDIENCIA DE JUZGAMIENTO"/>
    <d v="2020-02-17T00:00:00"/>
    <m/>
  </r>
  <r>
    <n v="388"/>
    <n v="478"/>
    <n v="1295861"/>
    <s v="11001310501620180030900"/>
    <d v="2018-08-31T00:00:00"/>
    <d v="2018-08-02T00:00:00"/>
    <n v="478"/>
    <s v="BOGOTÁ"/>
    <s v="JUZGADO DIECISEIS LABORAL DEL CIRCUITO"/>
    <x v="4"/>
    <s v="ORDINARIO LABORAL"/>
    <s v="YISEL ELENA LOPEZ PADILLA"/>
    <n v="22803563"/>
    <s v="FONDO NACIONAL DEL AHORRO Y OTROS"/>
    <s v="Que se declare la existencia de un contrato de trabajo (Articulos  23 y 24 CST)  entre el actor y el FONDO NACIONAL DEL AHORRO,. Pago de salarios  prestaciones de ley  y  de los  benéficos extralegales"/>
    <s v="COMJURIDICA"/>
    <n v="135000000"/>
    <n v="135000000"/>
    <x v="0"/>
    <x v="1"/>
    <s v="PODER PARA NOTIFICACIÓN Y ATENCIÓN DEL PROCESO                                                                                                                                   21/10/2019 EN LA FECHA SE TRAMITA OFICIO NO. 1787 AL TRIBUNAL SUPERIOR DE BOGOTA SALA LABORAL-APELACION AUTO EN EFECTO DEVOLUTIVO                                                                   01/11/2019 AUTO QUE ADMITE RECURSO                                                                                                 08/11/2019 AUTOS DE SUSTANCIACIÓN SE SEÑALA EL 14 DE NOVIEMBRE DE 2019 A LAS 9:10 AM PARA AUDIENCIA DE DECISIÓN EN EL TRIBUNAL                                                                                                                  08/11/2019 AL DESPACHO                                                                                                                                       15/11/2019 AL DESPACHO                                                                                                                                                              03/12/2019 RECEPCIÓN EXPEDIENTE                                                                                                                                                                                                                                                                                                                                                                                                                                                                                                                                                                                                                                                                                                                                                                                                                                                                                                                                                                                                                                                                                                                                                                                                                                                                                                                                                                                                                                                                                                                                                                                                                                                                                                                                                                                                                                                                                                                                                                                                                                           05/03/2020 CONSTANCIA SECRETARIAL LA SUSCRITA SECRETARIA INFORMA QUE LA NOTIFICACION POR AVISO ALLEGADA NO SE REALIZÓ EN DEBIDA FORMA, MOTIVO POR EL QUE EL EXPEDIENTE PASA A LA LETRA HASTA TANTO SEA TRAMITADA CON EL FORMATO DEL DESPACHO Y LAS CORRESPONDIENTES COPIAS COTEJADAS                                                                                                                                                                                                                                                                  "/>
    <s v="AUDIENCIA DE JUZGAMIENTO"/>
    <d v="2020-03-17T00:00:00"/>
    <m/>
  </r>
  <r>
    <n v="389"/>
    <n v="479"/>
    <n v="1310046"/>
    <s v="05001130500420170090900"/>
    <d v="2018-08-31T00:00:00"/>
    <d v="2017-10-24T00:00:00"/>
    <n v="479"/>
    <s v="MEDELLIN"/>
    <s v="JUZGADO CUARTO LABORAL DEL CIRCUITO"/>
    <x v="4"/>
    <s v="ORDINARIO LABORAL"/>
    <s v="LAURA JANETH BERMUDEZ MENA"/>
    <n v="1042210999"/>
    <s v="FONDO NACIONAL DEL AHORRO Y OPTIMIZAR"/>
    <s v="QUE SE DECLARE QUE ENTRE OPTIMIZAR Y LOS DEMANDANTES EXISTIÓ CONTRATO  DE TRABAJO DE OBRA O LABOR Y QUE TIENE DERECHOS A LAS PRESTACIONES SOCIALES DEJADAS DE CANCELAR."/>
    <s v="COMJURIDICA"/>
    <n v="15624840"/>
    <n v="15624840"/>
    <x v="0"/>
    <x v="1"/>
    <s v="PODER PARA NOTIFICACIÓN Y ATENCIÓN DEL PROCESO                                                                                                                                   31/07/2019 AUTO FIJA FECHA AUDIENCIA DE CONC Y PRIMERA DE TRAM_x000a_PARA EL DIA 14 DE FEBRERO DEL 2020 A LAS 3 PM, SE TIENE POR CONTESTADA LA DEMANDA, SE ACCEDE A LA RENUNCIA QUE AL PODER HACE EL DOCTOR EDUARDO LOPEZ VILLEGAS, EN CALIDAD DE APODERADO DE LA DEMANDADA FONDO NACIONAL DE AHORRO                                                                                                                                                                                                                                                                                                                                                                                                                                                                                                                                                                                                                                                                                                                                                                                                                                                                                                                                                                                                                                                                                                                                                                                                                                                                                                                                                                                                                                                                                                                                                                                                                                                                                                                                                                                                                          18/02/2020 AUTO PONE EN CONOCIMIENTO LA AUDIENCIA DE CONCILIACION, DECISIÓN DE EXCEPCIONES PREVIAS, SANEAMIENTO, FIJACION DEL LITIGIO DEL DIA 14 DE FEBRERO DEL 2020, SE APLAZA PARA EL DIA 21 DE FEBRERO DEL 2020 A LAS 3:00 PM                                                                                                                                                                                                                                                                                                                                                                                                                                                                                   09/03/2020 AUTO PONE EN CONOCIMIENTO EN AUDIENCIA DE FEBRERO 21/20: SE DECRETARON A LAS PARTES LAS PRUEBAS DE OFICIOS, SE INDICO QUE NO SE SEÑALA AUDIENCIA DE TRAMITE Y JUZGAMIENTO HASTA QUE LLEGUEN LAS RESPUESTAS, LISTOS LOS OFICIOS A LAS PARTES PARA DILIGENCIAR "/>
    <s v="AUDIENCIA DE CONCILIACION"/>
    <d v="2020-02-27T00:00:00"/>
    <m/>
  </r>
  <r>
    <n v="390"/>
    <n v="480"/>
    <n v="1309919"/>
    <s v="44001310500220180006400"/>
    <d v="2018-08-31T00:00:00"/>
    <d v="2018-07-19T00:00:00"/>
    <n v="480"/>
    <s v="RIOHACHA"/>
    <s v="JUZGADO SEGUNDO  LABORAL DEL CIRCUITO"/>
    <x v="4"/>
    <s v="ORDINARIO LABORAL"/>
    <s v="EDGAR DE JESUS MARTINEZ RIPOLL"/>
    <n v="84078113"/>
    <s v="FONDO NACIONAL DEL AHORRO Y OPTIMIZAR"/>
    <s v="QUE SE DECLARE QUE ENTRE OPTIMIZAR Y LOS DEMANDANTES EXISTIÓ CONTRATO  DE TRABAJO DE OBRA O LABOR Y QUE TIENE DERECHOS A LAS PRESTACIONES SOCIALES DEJADAS DE CANCELAR."/>
    <s v="COMJURIDICA"/>
    <n v="40000000"/>
    <n v="40000000"/>
    <x v="0"/>
    <x v="1"/>
    <s v="PODER PARA NOTIFICACIÓN Y ATENCIÓN DEL PROCESO                                                                                                                                   17/09/2018 FONDO CONTESTA                                                                                                              02/08/2019 AUDIENCIA DEL ART 77- FIJAN EL 6 DE FEBRREO DEL 2020 A LAS 9.00 A.M PARA AUDIENCIA ART.80                                                                                                                                                                                                                                                                                                                                                                                                                                                                                                                                                                                                                                                                                                                                                                                                                                                                                                                                                                                                                                                                                                                                                                                                                                                                                                                                                                                                                                                                                                                                                                                                                                                                                                                                                                                                                          19/02/2020 SE ORDENA VINCULAR A CONFIANZA COMO LLAMADO EN GARANTIA                                                                                                                                                                                                                                                                                                                                                                                                                                                                                   "/>
    <s v="AUDIENCIA DE JUZGAMIENTO"/>
    <d v="2020-02-27T00:00:00"/>
    <m/>
  </r>
  <r>
    <n v="391"/>
    <n v="481"/>
    <n v="1295413"/>
    <s v="11001310502620170024100"/>
    <d v="2018-09-05T00:00:00"/>
    <s v="01/08/2017"/>
    <n v="481"/>
    <s v="BOGOTÁ"/>
    <s v="JUZGADO VEINTISEIS LABORAL DEL CIRCUITO"/>
    <x v="4"/>
    <s v="ORDINARIO LABORAL"/>
    <s v="MIGUEL OSCAR MEDINA ALVAREZ"/>
    <n v="13449742"/>
    <s v="FONDO NACIONAL DEL AHORRO, TEMPORLAES UNO A Y OPTIMIZAR"/>
    <s v="Que se declare la existencia de un contrato de trabajo (Articulos  23 y 24 CST)  entre el actor y el FONDO NACIONAL DEL AHORRO,. Pago de salarios  prestaciones de ley  y  de los  benéficos extralegales"/>
    <s v="COMJURIDICA"/>
    <n v="15624840"/>
    <n v="15624840"/>
    <x v="0"/>
    <x v="1"/>
    <s v="PODER PARA NOTIFICACIÓN Y ATENCIÓN DEL PROCESO                                                                                                                                   27/09/2019 AL DESPACHO                                                                                                                                                                        28/10/2019 AUTO RESUELVE RENUNCIA PODER ACEPTA RENUNCIA DE PODER; ORDENA OFICIAR.                                                                                                                                                                30/10/2019 OFICIO ELABORADO                                                                                                                                                                                            03/12/2019 AL DESPACHO                                                                                                                                                                                                                                                                                                                                                                                                                                                                                                                                                                                                                                                                                                                                                                                                                                                                                                                                                                                                                                                                                                                                                                                                                                                                                                                                                                                                                                                                                                                                    11/02/2020 AUTO RECONOCE  PERSONERÍA ACEPTA RENUNCIA - INCORPORA DOCUMENTAL - ORDENA REITERAR OFICIO                                                                                                                                                                                                                                                                                      19/02/2020 OFICIO ELABORADO                                                                                                                                                                                                                                                                                                                                                                                                                                                                                   "/>
    <s v="AUDIENCIA DE CONCILIACION"/>
    <d v="2020-02-27T00:00:00"/>
    <m/>
  </r>
  <r>
    <n v="392"/>
    <n v="482"/>
    <n v="1362854"/>
    <s v="11001310501420170076700"/>
    <d v="2018-09-05T00:00:00"/>
    <s v="10/04/2018"/>
    <n v="482"/>
    <s v="BOGOTÁ"/>
    <s v="JUZGADO CATORCE LABORAL DEL CIRCUITO"/>
    <x v="4"/>
    <s v="ORDINARIO LABORAL"/>
    <s v="MIRYAM PATRICIA NOGUERA CONSUEGRA"/>
    <n v="51666050"/>
    <s v="FANA, HUMAN TEAN LTDA, TEMPONEXOS, ALMATER Y TERMPORALES UNO A"/>
    <s v="Que se declare la existencia de un contrato de trabajo (Articulos  23 y 24 CST)  entre el actor y el FONDO NACIONAL DEL AHORRO,. Pago de salarios  prestaciones de ley  y  de los  benéficos extralegales"/>
    <s v="COMJURIDICA"/>
    <n v="100000000"/>
    <n v="100000000"/>
    <x v="0"/>
    <x v="1"/>
    <s v="PODER PARA NOTIFICACIÓN Y ATENCIÓN DEL PROCESO                                                                                                                                   19/09/2019 AUTO ORDENA NOTIFICAR EN DEBIDA FORMA                                                                             12/11/2019 AL DESPACHO                                                                                                                                             25/11/2019 CONSTANCIA SECRETARIAL LA ENTRADA AL DESPACHO NO CORRESPONDE A ESTE PROCESO. EL MISMO CONTINUA EN TERMINOS                                                                               29/11/2019 AL DESPACHO VENCIDO EL TERMINO CONCEDIDO A LA PARTE DEMANDADA PARA NOTIFICAR A LA DEMANDADA TEMPO NEXOS SIN TRAMITE ALGUNO. CON PODER CONFERIDO POR LA DEMANMDADA FO NDO NACIONAL DEL AHORRO.                                                                                                                                                                                                                                                                                                                                                                                                                                                                                                                                                                                                                                                                                                                                                                                                                                                                                                                                                                                                                                                                                                                                                                                                                                                                                                                                                                                                                                                                                                                                    10/02/2020 AUTO REQUIERE EXPLICACIONES. RECONOCE APODERADO DEMANDADA FONDO NACIONAL DEL AHORRRO.                                                                                                                                                                                                                                                                                                                                                                                                                                                                                                       28/02/2020 AL DESPACHO                                                                                                                                                                                                                                                                  "/>
    <s v="CONTESTACION DE LA DEMANDA"/>
    <d v="2020-03-17T00:00:00"/>
    <m/>
  </r>
  <r>
    <n v="393"/>
    <n v="485"/>
    <n v="1310760"/>
    <s v="11001310501220180047000"/>
    <d v="2018-09-18T00:00:00"/>
    <d v="2018-09-14T00:00:00"/>
    <n v="485"/>
    <s v="BOGOTÁ"/>
    <s v="JUZGADO DOCE LABORAL DEL CIRCUITO"/>
    <x v="4"/>
    <s v="ORDINARIO LABORAL"/>
    <s v="FLOR ALBA PEDREROS HUERTAS"/>
    <n v="51870175"/>
    <s v="FONDO NACIONAL DEL AHORRO, TEMPORALES UNO A"/>
    <s v="Que se declare la existencia de un contrato de trabajo (Articulos  23 y 24 CST)  entre el actor y el FONDO NACIONAL DEL AHORRO, que se declare quel contrato fue terminado sin justa causa por  el FONDO NACIONAL DEL AHORRO, que se declare que temporales Una A actuo como simple intermediario art 35 del C.S.T"/>
    <s v="COMJURIDICA"/>
    <n v="15624840"/>
    <n v="15624840"/>
    <x v="0"/>
    <x v="1"/>
    <s v="PODER PARA NOTIFICACIÓN Y ATENCIÓN DEL PROCESO                                                                                                                                   15/10/2019 AL DESPACHO                                                                                                                                                                                                                                                                                                                                                                                                                                                                                                                                                                                                                                                                                                                                                                                                                                                                                                                                                                                                                 30/01/2020 AL DESPACHO                                                                                                                                                                                                                                                                                                                                                                                                                                                                                                                                                                                                                                                                                                                                                                                                                                                                                                                                                                                                                                                                                                                                                                                                                                                                                            "/>
    <s v="CONTESTACION DE LA DEMANDA"/>
    <d v="2020-01-30T00:00:00"/>
    <m/>
  </r>
  <r>
    <n v="394"/>
    <n v="486"/>
    <n v="1129860"/>
    <s v="11001310502720170037500"/>
    <d v="2018-09-18T00:00:00"/>
    <s v="17/07/2017"/>
    <n v="486"/>
    <s v="BOGOTÁ"/>
    <s v="JUZGADO VEINTISIETE LABORAL DEL CIRCUITO"/>
    <x v="4"/>
    <s v="ORDINARIO LABORAL"/>
    <s v="ESPERANZA PATARROYO AMAYA"/>
    <n v="51980167"/>
    <s v="FONDO NACIONAL DEL AHORRO, TEMPORALES UNO A Y OPTIMIZAR"/>
    <s v="Que se declare la existencia de un contrato de trabajo (Articulos  23 y 24 CST)  entre el actor y el FONDO NACIONAL DEL AHORRO,. Pago de salarios  prestaciones de ley  y  de los  benéficos extralegales"/>
    <s v="COMJURIDICA"/>
    <n v="53124456"/>
    <n v="53124456"/>
    <x v="0"/>
    <x v="1"/>
    <s v="PODER PARA NOTIFICACIÓN Y ATENCIÓN DEL PROCESO                                                                                                                                   13/09/2019 AL DESPACHO                                                                                                                                             26/11/2019 AUTO REQUIERE REQUIERE 292, RECONOCE PERSONERIA                                                                                                                                                                                                                                                                                                                                                                                                                                                                                                                                                                                                                                                                                                                                                                                                                                                                                                                                                                                                                                                                                                                                                                                                                                                  31/01/2020 AL DESPACHO                                                                                                                                                                                                                                                                                                                                                                                                                                                                                                                                                                                                                                                                                                                                                                                                                                                                                                                                                                                                                                                           "/>
    <s v="CONTESTACION DE LA DEMANDA"/>
    <d v="2020-02-10T00:00:00"/>
    <m/>
  </r>
  <r>
    <n v="395"/>
    <n v="487"/>
    <n v="1390467"/>
    <s v="11001400304120180111300"/>
    <d v="2018-09-26T00:00:00"/>
    <d v="2016-07-05T00:00:00"/>
    <n v="487"/>
    <s v="BOGOTÁ"/>
    <s v="JUZGADO CUARENTA Y UNO CIVIL DEL CIRCUITO"/>
    <x v="0"/>
    <s v="INSOLVENCIA PERSONA NATURAL NO COMERCIANTE"/>
    <s v="FONDO NACIONAL DEL AHORRO"/>
    <n v="78019304"/>
    <s v="LUIS MANUEL CUADRADO SALGADO"/>
    <s v="QUE SE DECLARE LA APERTURA DEL PROCESO DE INSOLVENCIA DE LOS CREDITOS A FAVOR DEL FNA Y OTROS ACREEDORES."/>
    <s v="COMJURIDICA"/>
    <n v="32445472.43"/>
    <n v="0"/>
    <x v="1"/>
    <x v="0"/>
    <s v="PENDIENTE PODER                                                                                                                                   02/05/2019 AUTO NOMBRA AUXILIAR DE LA JUSTICIA                                                                   28/10/2019 AUTO REQUIERE                                                                                                                                                                                                                                                                                                                                                                                                                                                                                                                                                                                                                                                                                                                                                                                                                                                                                                                                                                                                                                                                                                                                                                                                                                                                                                                                                                                                                                                                                                                                                                                                                                                                                                                                                                                                                          20/02/2020 AL DESPACHO                                                                                                                                                                                                                                                                                                                                                                                                                                                                                   "/>
    <s v="AUTO ADMISORIO DE LA DEMANDA"/>
    <d v="2020-02-27T00:00:00"/>
    <m/>
  </r>
  <r>
    <n v="396"/>
    <n v="488"/>
    <n v="1312608"/>
    <s v="11001310500620180034400"/>
    <d v="2018-09-27T00:00:00"/>
    <d v="2018-08-29T00:00:00"/>
    <n v="488"/>
    <s v="BOGOTÁ"/>
    <s v="JUZGADO SEXTO LABORAL DEL CIRCUITO"/>
    <x v="4"/>
    <s v="ORDINARIO LABORAL"/>
    <s v="NIVALDO ENRIQUE HERRERA BERDUGO"/>
    <n v="8640903"/>
    <s v="FONDO NACIONAL DEL AHORRO"/>
    <s v="Que se declare la existencia de un contrato de trabajo (Articulos  23 y 24 CST)  entre el actor y el FONDO NACIONAL DEL AHORRO,. Pago de salarios  prestaciones de ley  y  de los  benéficos extralegales"/>
    <s v="COMJURIDICA"/>
    <n v="18230728"/>
    <n v="18230728"/>
    <x v="0"/>
    <x v="1"/>
    <s v="PODER PARA NOTIFICACIÓN Y ATENCIÓN DEL PROCESO                                                                                                                                   23/10/2019 SE CONSTITUYO EN AUDIENCIA DE CONCILAICIÓN, DEICISON DE EXCEPCIONES PREVIAS, SANEAMIENTO Y FIJACION DEL LITIGIO. SI FIJO DFECHA PARA EL DIA JUEVES (2) DE ABRIL DE 2020, A LA HORA DE LAS (4:30 P.M.) A FIN DE CONSTITUIRSE EN AUDIENCIA DE JUZGAMIENTO.                                                                                                                                                                                                                                                                                                                                                                                                                                                                                                                                                                                                                                                                                                                                                                                                                                                                                                                                                                                                                                                                                                                                                                                                                                                                                                                                                                                                                                                                                                                                                                                                                                                                                                                                                                                                                                                                                                                                                                                                                                                                                                                                                                                                                                                                                                             "/>
    <s v="AUDIENCIA DE CONCILIACION"/>
    <d v="2019-10-23T00:00:00"/>
    <m/>
  </r>
  <r>
    <n v="397"/>
    <n v="489"/>
    <n v="2128897"/>
    <s v="11001400301720180085600"/>
    <d v="2018-09-28T00:00:00"/>
    <d v="2018-09-27T00:00:00"/>
    <n v="489"/>
    <s v="BOGOTÁ"/>
    <s v="JUZGADO DIECISIETE CIVIL MUNICIPAL"/>
    <x v="0"/>
    <s v="INSOLVENCIA PERSONA NATURAL NO COMERCIANTE"/>
    <s v="FONDO NACIONAL DEL AHORRO"/>
    <n v="79904923"/>
    <s v="JOSE MELQUISEDEC RADA"/>
    <s v="QUE SE DECLARE LA APERTURA DEL PROCESO DE INSOLVENCIA DE LOS CREDITOS A FAVOR DEL FNA Y OTROS ACREEDORES."/>
    <s v="COMJURIDICA"/>
    <n v="130697813.58"/>
    <n v="0"/>
    <x v="1"/>
    <x v="0"/>
    <s v="PODER PARA NOTIFICACIÓN Y ATENCIÓN DEL PROCESO                                                                                                                                   01/04/2019 AUTO RECONOCE PERSONERÍA_x000a_SE AGREGA LA DOCUMENTAL ALLEGADA POR EL FONDO NACCIONAL DEE AHORRO SE RECONOCE PODER A HECHO MEDINA CASAS COMO SU APODERADO. SE AGREGA LA SOLICITUD PRESENTADA POR LA SECRETARIA DISTRITAL DE HACIENDA - SE RECONOCE PODER A LUIS EDUARDO CORTINA PEÑARANDA COMO APODERADO DE SECRETARIA DISTRITAL DE HACIENDA                                                                                                                19/11/2019 AL DESPACHO                                                                                                                                    12/12/2019 AUTO RECONOCE PERSONERÍA                                                                                                                                                                                                                                                                                                                                                                                                                                                                                                                                                                                                                                                                                                                                                                                                                                                                                                                                                                                                                                                                                                              05/02/2020 AL DESPACHO                                                                                                                                                                                                                                                                                                                                                                                                                                                                                                                                                                                                                                                                                                                                                                                                                                                                                                                                                                                                                                                           09/03/2020 AUTO NOMBRA AUXILIAR DE LA JUSTICIA NOMBRA LIQUIDADOR"/>
    <s v="AUTO ADMISORIO DE LA DEMANDA"/>
    <d v="2020-02-10T00:00:00"/>
    <m/>
  </r>
  <r>
    <n v="398"/>
    <n v="490"/>
    <n v="1391935"/>
    <s v="76001233300020180089000"/>
    <d v="2018-10-02T00:00:00"/>
    <d v="2018-09-10T00:00:00"/>
    <n v="490"/>
    <s v="VALLE DEL CAUCA"/>
    <s v="TRIBUNAL CONTENCIOSO ADMINISTRATIVO - SALA DE ORALIDAD"/>
    <x v="2"/>
    <s v="NULIDAD Y RESTABLECIMIENO DEL DERECHO"/>
    <s v="ANA ESPERANZA MARTINEZ DE RIVERA"/>
    <n v="31134108"/>
    <s v="FONDO NACIONAL DEL AHORRO, HOSPITAL RAUL OREJUELA BUENO E.S.E, ALCALDIA DEL MUNICIPIO DE PALMIRA, AGENCIA NACIONAL DE DEFENSA JURIDICA DEL ESTADO"/>
    <s v="Solicita que se declare la nulidad del acto administrativo No. 0034 del 15 de febrero de 2018y del comunicado oficial 144.42.1.13 del 01 de febrero de 2018proferidos por el hospital raul orejuela bueno e.s.e mediante el cual se omitio y nego ordenar el pago de la sancion moratoria establecida en el numeral 3 del art 99 de la ley 50 de 1990 y que derivada de la cancelacion extemporanea de las cesantias correspondientes al año 2014 a las que tenia derecho la demandate."/>
    <s v="COMJURIDICA"/>
    <n v="73263145"/>
    <n v="0"/>
    <x v="0"/>
    <x v="0"/>
    <s v="AREA LABORAL                                                                                                                                   17/10/2019 PASO DE SECRETARIA A DESPACHO PARA CONTINUAR TRÁMITE SEÑALAR FECHA.                                                                                                        29/10/2019 PASO DE SUSTANCIACION A DESPACHO                                                                                                              08/11/2019 AUTO FIJA FECHA AUDIENCIA Y/O DILIGENCIA INCIAL PARA EL 28 ENERO 2020 - 9:00 AM                                                                                                                                                                                                                                                                                                                                                                                                                                                                                                                                                                                                                                                                                                                                                                                                                                                                                                                                                                                                                                                                                                                                                                                                                                                                                                                                                                                                                                                                                                                                                                                                                                                                                                                                                                                                                                                                                                                                                                                                                                                                                                                                                                                                                                                                                                             "/>
    <s v="AUDIENCIA DE CONCILIACION"/>
    <d v="2019-11-08T00:00:00"/>
    <m/>
  </r>
  <r>
    <n v="399"/>
    <n v="491"/>
    <n v="2128512"/>
    <s v="19001333300720170026500"/>
    <d v="2018-10-04T00:00:00"/>
    <d v="2017-10-17T00:00:00"/>
    <n v="491"/>
    <s v="POPAYÁN"/>
    <s v="JUZGADO SEPTIMO ADMINISTRATIVO DEL SISTEMA ORAL DEL CIRCUITO"/>
    <x v="2"/>
    <s v="NULIDAD Y RESTABLECIMIENO DEL DERECHO"/>
    <s v="HUGO FRUTO VENENCIA"/>
    <n v="7408811"/>
    <s v="FONDO NACIONAL DEL AHORRO, UNIVERSIDAD DEL CAUCA"/>
    <s v="Solicita la nulidad de los actos administrativos contenidos en el oficio No. 5.1-70/330 del 4 abril de 2017 en cuanto negaron el reconocimiento y pago de las cesantias (1968 - 1980), reconocimiento y pago de la sancion moratoria por la omision del pago de las cesantias."/>
    <s v="COMJURIDICA"/>
    <n v="3874559"/>
    <n v="0"/>
    <x v="0"/>
    <x v="0"/>
    <s v="AREA LABORAL                                                                                                                                   13/05/2019 TRASLADO EXCEPCIONES PAR 2 ART 175 CPACA                                                                                                                                                                                                                                                                                                                                                                                                                                                                                                                                                                                                                                                                                                                                                                                                                                                                                                                                                                                                                                                                                                                                                                                                                                                                                                                                                                                                                                                                                                                                                                                                                                                                                                                                                                                                                                                                                                                                                                                                                                                                                                                                                                                                                                                                                                             "/>
    <s v="CONTESTACION DE LA DEMANDA"/>
    <d v="2019-01-15T00:00:00"/>
    <m/>
  </r>
  <r>
    <n v="400"/>
    <n v="492"/>
    <n v="1374125"/>
    <s v="13001310500120180011400"/>
    <d v="2018-10-09T00:00:00"/>
    <d v="2018-08-28T00:00:00"/>
    <n v="492"/>
    <s v="CARTAGENA"/>
    <s v="JUZGADO PRIMERO LABORAL DEL CIRCUITO"/>
    <x v="4"/>
    <s v="ORDINARIO LABORAL"/>
    <s v="JOSE JAVIER JIMENEZ JASPE"/>
    <n v="73186971"/>
    <s v="FONDO NACIONAL DEL AHORRO, OPTIMIZAR SERVICIOS TEMPORALES S.A EN LIQUIDACION, TEMPORALES UNO A S.AS "/>
    <s v="Que se declare la existencia de un contrato de trabajo (Articulos  23 y 24 CST)  entre el actor y el FONDO NACIONAL DEL AHORRO,. Pago de salarios  prestaciones de ley  y  de los  benéficos extralegales"/>
    <s v="COMJURIDICA"/>
    <n v="50000000"/>
    <n v="50000000"/>
    <x v="0"/>
    <x v="1"/>
    <s v="PODER PARA NOTIFICACIÓN Y ATENCIÓN DEL PROCESO                                                                                                                                                            28/08/2018 ADMISIÓN                                                                                                    13/11/2018 CONTESTACIÓN FONDO                                                                                                               21/04/2019 DEMANDANTE REFORMA DEMANDA.                                                                                              30/08/2019 FONDO CONTESTA REFORMA DE DEMANDA Y LLAMA EN GARATÍA A LIBERTY. FIANZAS Y SURAMERICANA                                                                                                                                                                                                                                                                                                                                                                                                                                                                                                                                                                                                                                                                                                                                                                                                                                                                                                                                                                                                                                                                                                                                                                                                                                                                                                                                                                                                                                                                                                                                    29/01/2020 AUTO FIJA FECHA DE AUDIENCIA INICIAL DE QUE TRATA EL ART 77 DEL CPL, PARA EL DIA 14 DE MAYO DE 2020 A LAS 09:00 AM                                                                                                                                                                                                                                                                                                                                                                                                                                                                                                                                                                                                                                                                                                                                                                         "/>
    <s v="AUDIENCIA DE CONCILIACION"/>
    <d v="2020-02-17T00:00:00"/>
    <m/>
  </r>
  <r>
    <n v="401"/>
    <n v="493"/>
    <n v="2126749"/>
    <s v="13001310500120180012400"/>
    <d v="2018-10-09T00:00:00"/>
    <d v="2018-10-09T00:00:00"/>
    <n v="493"/>
    <s v="CARTAGENA"/>
    <s v="JUZGADO PRIMERO LABORAL DEL CIRCUITO"/>
    <x v="4"/>
    <s v="ORDINARIO LABORAL"/>
    <s v="ALEXANDER CUESTA PATERNINA"/>
    <n v="73166022"/>
    <s v="FONDO NACIONAL DEL AHORRO, OPTIMIZAR SERVICIOS TEMPORALES S.A EN LIQUIDACION, TEMPORALES UNO A S.AS Y ACTIVOS S.A.S"/>
    <s v="Que se declare la existencia de un contrato de trabajo (Articulos  23 y 24 CST)  entre el actor y el FONDO NACIONAL DEL AHORRO,. Pago de salarios  prestaciones de ley  y  de los  benéficos extralegales"/>
    <s v="COMJURIDICA"/>
    <n v="50000000"/>
    <n v="50000000"/>
    <x v="0"/>
    <x v="1"/>
    <s v="PODER PARA NOTIFICACIÓN Y ATENCIÓN DEL PROCESO                                                                                                                                   DEMANDANTE REFORMA DEMANDA.                                                                                            30/08/2019 FNA CONTESTA REFORMA DEMANDA.                                                                                                                                10/10/2019 DEMANDANTE APORTA ENVIO DE NOTIFICACION PERSONAL A LA LLAMADA EN GARANTIA SEGUROS DEL ESTADO SA. AC.                                                                                           17/10/2019 RADICAMOS PODER FNA- COMJURIDICA                                                                                                                                                                                                                                                                                                                                                                                                                                                                                                                                                                                                                                                                                                                                                                                                                                                                                                                                                                                                                                                                                                                                                                                                                                                  03/02/2020 AUTO DE TRÁMITE_x000a_CON AUTO DE FECHA 29 EDE ENERO DEL AÑO 2020 TENER POR NO CONTESTADA REFORMA DE PARTE SERVICIOS TEMPORALES UNO A BOGOTA S.A.A Y OPTIMIZAR RECNOCER PERONERIA AL DR DILSON JAVIER JAVIER RAMIREZ CORRASESE TRASLADO COMO APODERAOO DE SEGUROS DEL ESTADO                                                                                                                                                                                                                                                                                                                                                                                                                                                                                                                                                                                                                                                                                                                                                                                                                                                                                                                                                                                                                                                           "/>
    <s v="CONTESTACION DE LA DEMANDA"/>
    <d v="2020-02-10T00:00:00"/>
    <m/>
  </r>
  <r>
    <n v="402"/>
    <n v="494"/>
    <s v="NO APLICA"/>
    <s v="2018-081-2"/>
    <d v="2018-10-09T00:00:00"/>
    <d v="2018-10-01T00:00:00"/>
    <n v="494"/>
    <s v="BOGOTÁ"/>
    <s v="JUZGADO SEGUNDO PENAL DEL CIRCUITO ESPECIALIZADO DE EXTINCION DE DOMINIO"/>
    <x v="3"/>
    <s v="EXTINCIÓN DOMINIO"/>
    <s v="FISCALIA 58 ESPECIALIZADA DE EXTINCION DE DOMINIO BOGOTA 160.467"/>
    <n v="9042073"/>
    <s v="FNA, INOCENCIO MELENDEZ"/>
    <s v="QUE SE DE INICIO AL PROCESO DE INSOLVENCIA SOBRE LOS BIENES DEL COSUMIDOR FINANCIERO."/>
    <s v="COMJURIDICA"/>
    <n v="319933635.42000002"/>
    <n v="0"/>
    <x v="0"/>
    <x v="0"/>
    <s v="MEDIANTE AUTO DEL 5 DE OCTUBRE DE 2018, EL JUZGADO NOTIFICÓ LA ADMISIÓN DE LA DEMANDA DE EXTINCIÓN DE DOMINIO.                                                                                                                                   07/10/2019 SE RADICO PODER                                                                                                                                                                                                                                                                                                                               PROCESO EN ETAPA DE NOTIFICACIÓN-EMPLAZAMIENTO                                                                                                                                                                                                                                                                                                                                                                                                                                                                                                                                                                                                                                                                                                                                                                                                                                                                                                                                                                                                                                                                                                                                                                                                                                                                                                                                                                                                                                                                                                                                                                                                                                                                                                                                                                                                                                                                                                                                                                              "/>
    <s v="CONTESTACION DE LA DEMANDA"/>
    <d v="2019-05-28T00:00:00"/>
    <m/>
  </r>
  <r>
    <n v="403"/>
    <n v="495"/>
    <s v="FALTA INCLUIR EN EKOGUI"/>
    <s v="41001310500320180047600"/>
    <d v="2018-10-10T00:00:00"/>
    <d v="2018-08-15T00:00:00"/>
    <n v="495"/>
    <s v="NEIVA"/>
    <s v="TRIBUNAL SUPERIOR DE NEIVA - SALA LABORAL"/>
    <x v="4"/>
    <s v="ORDINARIO LABORAL"/>
    <s v="DIEGO JOSE POLANCO PEREZ"/>
    <n v="10849236033"/>
    <s v="FONDO NACIONAL DEL AHORRO"/>
    <s v="QUE SE DECLARE QUE ENTRE EL DEMADNANTE Y EL FONDO NACIONAL DEL AHORRO EXISTIÓ CONTRATO DE TRABAJO SIN SOLUCIÓN DE CONTINUIDAD Y QUE SE LIQUIDEN LAS PRESTACIONES SOCIALES DE ACUERDO CON EL SUEDO DE $2.443.157."/>
    <s v="COMJURIDICA"/>
    <n v="16562320"/>
    <n v="16562320"/>
    <x v="0"/>
    <x v="1"/>
    <s v="PODER PARA NOTIFICACIÓN Y ATENCIÓN DEL PROCESO                                                                                                                                   23/10/2019 AUTO ACEPTA LA RENUNCIA PRESENTADA POR EL ABOGADO JOSE DARIO ACEVEDO GAMEZ, RECONOCE PERSONERIA ADJETIVA A LA ABOGADA ANGIE NATALIA FLOREZ GUZMAN COMO APODERADA DE LA DEMANDADA FONDO NACIONAL DEL AHORRO Y RECONOCE PERSONERIA A LA ABOGADA ANDREA SATEFANY NINCO GUTIERREZ COMO APODERADA SUSTITUTA DE DICHA ENTIDAD                                                                                                                                                                         29/10/2019 AL DESPACHO                                                                                                                                                                                                                                                                                                                                                                                                                                                                                                                                                                                                                                                                                                                                                                                                                                                                                                                                                                                                                                                                                                                                                                                                                                                                                                                                                                                                                                                                                                                                                                                                                                                                                                                                                                                                                                                                                                                                                                                                                                                                                                                                                                                                                                                                                                             "/>
    <s v="CONTESTACION DE LA DEMANDA"/>
    <d v="2019-05-28T00:00:00"/>
    <m/>
  </r>
  <r>
    <n v="404"/>
    <n v="497"/>
    <n v="1313035"/>
    <s v="11001310503920180024700"/>
    <d v="2018-10-10T00:00:00"/>
    <d v="2018-06-27T00:00:00"/>
    <n v="497"/>
    <s v="BOGOTÁ"/>
    <s v="JUZGADO TREINTA Y NUEVE LABORAL DEL CIRCUITO"/>
    <x v="4"/>
    <s v="ORDINARIO LABORAL"/>
    <s v="DIEGO JOSE DANGON VIZCAINO"/>
    <n v="91511874"/>
    <s v="FONDO NACIONAL DEL AHORRO"/>
    <s v="Que se declare la existencia de un contrato de trabajo (Articulos  23 y 24 CST)  entre el actor y el FONDO NACIONAL DEL AHORRO,. Pago de salarios  prestaciones de ley  y  de los  benéficos extralegales"/>
    <s v="COMJURIDICA"/>
    <n v="135000000"/>
    <n v="135000000"/>
    <x v="0"/>
    <x v="1"/>
    <s v="PODER PARA NOTIFICACIÓN Y ATENCIÓN DEL PROCESO                                                                                                                                   26/07/2019 AL DESPACHO POR REPARTO//25/10/2019 AUTO QUE ADMITE RECURSO SEÑALA EL 31 DE OCTUBRE DE 2019 A LAS 9:35 AM                                                                                31/10/2019 AL DESPACHO                                                                                                                              06/11/2019 AUTO INTERLOCUTORIO EN AUDIENCIA CONFIRMA PROVIDENCIA DEL 17 JULIO 2019. SIN COSTAS EN INSTANCIA.                                                                                                                               19/11/2019 RECEPCIÓN EXPEDIENTE SE RECIBE EXPEDIENTE CON OFICIO N° 9685 DEL TRIBUNAL SUPERIOR CONFIRMANDO AUTO                                                                                                                                    09/12/2019 AL DESPACHO                                                                                                                                                                                                                                                                                                                                                                                                                                                                                                                                                                                                                                                                                                                                                                                                                                                                             30/01/2020 AUTO OBEDÉZCASE Y CÚMPLASE Y SE FIJA FECHA PARA AUDIENCIA DEL ART. 77 Y 80 DE CPTSS, PARA EL DÍA 20 DE ABRIL DE 2020, A LAS 11:30 A.M                                                                                                                                                                                                                                                                                                                                                                                                                                                                                                                                                                                                                                                                                                                                                                                                                                                                                                                                                                                                                                                                                                                                                                                                                                                                                            "/>
    <s v="AUDIENCIA DE CONCILIACION"/>
    <d v="2020-01-30T00:00:00"/>
    <m/>
  </r>
  <r>
    <n v="405"/>
    <n v="498"/>
    <n v="1341928"/>
    <s v="54001310500120180028300"/>
    <d v="2018-10-23T00:00:00"/>
    <d v="2018-09-11T00:00:00"/>
    <n v="498"/>
    <s v="CÚCUTA"/>
    <s v="JUZGADO PRIMERO LABORAL DEL CIRCUITO"/>
    <x v="4"/>
    <s v="ORDINARIO LABORAL"/>
    <s v="EDSON LEANDRO BECERRA VASQUEZ"/>
    <n v="1094161374"/>
    <s v="FONDO NACIONAL DEL AHORRO, TEMPORALES UNO A, OPTIMIZAR, ACTIVOS S.A. Y SERVICIOS Y ASESORÍAS"/>
    <s v="Que se declare la existencia de un contrato de trabajo (Articulos  23 y 24 CST)  entre el actor y el FONDO NACIONAL DEL AHORRO,. Pago de salarios  prestaciones de ley  y  de los  benéficos extralegales"/>
    <s v="COMJURIDICA"/>
    <n v="15624840"/>
    <n v="15624840"/>
    <x v="0"/>
    <x v="1"/>
    <s v="PODER PARA NOTIFICACIÓN Y ATENCIÓN DEL PROCESO                                                                                                                                   18/03/2019 AUTO ADMITE CONTESTACIÓN DE LA DEMANDA                                                                                                      21/11/2019 AUTO RECONOCE PERSONERIA Y ORDENA EMPLAZAR                                                                                                                                                                                                                                                                                                                                                                                                                                                                                                                                                                                                                                                                                                                                                                                                                                                                                                                                                                                                                                                                                                                                                                                                                                                                                                                                                                                                                                                                                                                                                                                                                                                                                                                                                                                                                                                                                                                                                                                                                                                                                                                                                                                                                                                                                                             "/>
    <s v="CONTESTACION DE LA DEMANDA"/>
    <d v="2019-11-21T00:00:00"/>
    <m/>
  </r>
  <r>
    <n v="406"/>
    <n v="500"/>
    <n v="1362828"/>
    <s v="11001310503420170080000"/>
    <d v="2018-10-23T00:00:00"/>
    <d v="2018-08-23T00:00:00"/>
    <n v="500"/>
    <s v="BOGOTÁ"/>
    <s v="JUZGADO TREINTA Y CUATRO LABORAL DE ORALIDAD DEL CIRCUITO"/>
    <x v="4"/>
    <s v="ORDINARIO LABORAL"/>
    <s v="JULIA APOLA MANCERA  AMEZQUITA"/>
    <n v="52702992"/>
    <s v="FONDO NACIONAL DEL AHORRO, TEMPORALES UNO A, Y OPTIMIZAR"/>
    <s v="Que se declare la existencia de un contrato de trabajo (Articulos  23 y 24 CST)  entre el actor y el FONDO NACIONAL DEL AHORRO,. Pago de salarios  prestaciones de ley  y  de los  benéficos extralegales"/>
    <s v="COMJURIDICA"/>
    <n v="15624840"/>
    <n v="15624840"/>
    <x v="0"/>
    <x v="1"/>
    <s v="PODER PARA NOTIFICACIÓN Y ATENCIÓN DEL PROCESO                                                                                                                                                              08/05/2019 AUTO TIENE POR CONTESTADA LA DEMANDA POR EL FNA Y OPTIMIZAR. DESIGNA CURADOR Y EMPLAZA A TEMPORALES UNO A BOGOTÁ SAS                                                                                                                                                              25/10/2019 AL DESPACHO                                                                                                                                        21/11/2019 AUTO ORDENA EMPLAZAMIENTO                                                                                                                                                                                                                                                                                                                                                                                                                                                                                                                                                                                                                                                                                                                                                                                                                                                                                                                                                                                                                                                                                                                                                                                                                                                                                                                                                                                                                                                                                                                                                                                                                                                                                                                                                                                                                                                                                                                                                                                                                                                                                                                                                                                                                                                                                                             "/>
    <s v="CONTESTACION DE LA DEMANDA"/>
    <d v="2019-11-21T00:00:00"/>
    <m/>
  </r>
  <r>
    <n v="407"/>
    <n v="501"/>
    <n v="1351185"/>
    <s v="11001310500220170059300"/>
    <d v="2018-10-23T00:00:00"/>
    <d v="2018-02-06T00:00:00"/>
    <n v="501"/>
    <s v="BOGOTÁ"/>
    <s v="JUZGADO SEGUNDO LABORAL DEL CIRCUITO"/>
    <x v="4"/>
    <s v="ORDINARIO LABORAL"/>
    <s v="JAMES PEREA HUACA, MANUEL ALEJANDRO PATIÑO BUITRAGO Y JOHANA GONZALEZ ESCOBAR"/>
    <s v="93389290, 1094906847 Y 1128406924"/>
    <s v="FONDO NACIONAL DEL AHORRO Y OPTIMIZAR"/>
    <s v="QUE SE DECLARE QUE ENTRE OPTIMIZAR Y LOS DEMANDANTES EXISTIÓ CONTRATO  DE TRABAJO DE OBRA O LABOR Y QUE TIENE DERECHOS A LAS PRESTACIONES SOCIALES DEJADAS DE CANCELAR."/>
    <s v="COMJURIDICA"/>
    <n v="15624840"/>
    <n v="15624840"/>
    <x v="0"/>
    <x v="1"/>
    <s v="PODER PARA NOTIFICACIÓN Y ATENCIÓN DEL PROCESO                                                                                                                                   08/10/2019 DILIGENCIA DE NOTIFICACIÓN PERSONAL (ACTA) EN LA FECHA SE NOTIFICA LA LLAMADA EN GARANTIA LIBERTY SEGUROS S.A                                                                                                                  22/10/2019 AL DESPACHO                                                                                                                                                                                                                                                                                                                                                                                                                                                                                                                                                                                                                                                                                                                                                                                                                                                                                                                                                                                                                                                                                                                                                                                                                                                                                                                                                                                                                                                                                                                                                                                                                                                                                                                                                                                                                                                                                                                                                                                                                                                                                                                                                                                                                                                                                                             "/>
    <s v="OTROS"/>
    <d v="2019-03-14T00:00:00"/>
    <m/>
  </r>
  <r>
    <n v="408"/>
    <n v="504"/>
    <s v="FALTA INCLUIR EN EKOGUI"/>
    <s v="76001300300620000015800"/>
    <d v="2018-10-30T00:00:00"/>
    <d v="2005-12-02T00:00:00"/>
    <n v="504"/>
    <s v="CALI"/>
    <s v="JUZGADO SEXTO CIVIL DEL CIRCUITO"/>
    <x v="0"/>
    <s v="EXPROPIACIÓN"/>
    <s v="MUNICIPIO SANTIAGO DE CALI - LOTE A-2 LIMONAR"/>
    <s v="890399011-3"/>
    <s v="MUNICIPIO DE CALI"/>
    <s v="RECUPERACIÓN TITULO JUDICIAL A FAVOR DEL FNA POR $218.955.500."/>
    <s v="COMJURIDICA"/>
    <n v="218955500"/>
    <n v="0"/>
    <x v="1"/>
    <x v="0"/>
    <s v="PODER PARA NOTIFICACIÓN Y ATENCIÓN DEL PROCESO                                                                                                                                   21/08/2019 AUTO RESUELVE SOLICITUD ORDENESE LA ENTREGA DEL OFICIO                                                                                                                                                           05/11/2019 AUTO RESUELVE RENUNCIA PODER DEL DOCTOR HECTOR Y SE ORDENA LA REPRODUCCION DEL OFICIO                                                                                                                                    10/12/2019 AUTO RECONOCE PERSONERÍA A LA DOCTORA JULIETH MARINA GUEVARA COMO APODERADA DEL FONDO                                                                                                                                                                                                                                                                                                                                                                                                                                                                                                                                                                                                                                                     21/01/2020 OFICIO # 035 FNAHORRO..INFORMEN NUMERO DE CUENTA PARA TRASLADAR TITULO                                                                                                                                                                                                                                                                                                                                                                                                                                                                                                                                                                                                                                                                                                                                                                                                                                                                                                                                                                                                                                                                                                                                                                                                                                                                                                                                                                                                                                                                                                                    11/03/2020 AUTO RESUELVE SOLICITUD SE ORDENA LA CONVERSION DE LOS TITULOS"/>
    <s v="OTROS"/>
    <d v="2020-03-11T00:00:00"/>
    <m/>
  </r>
  <r>
    <n v="409"/>
    <n v="505"/>
    <n v="2129206"/>
    <s v="11001400301220170063000"/>
    <d v="2018-10-30T00:00:00"/>
    <d v="2017-08-24T00:00:00"/>
    <n v="505"/>
    <s v="BOGOTÁ"/>
    <s v="JUZGADO DOCE CIVIL MUNICIPAL"/>
    <x v="0"/>
    <s v="INSOLVENCIA "/>
    <s v="FRANCISCO JOSÉ PETANO SANCHEZ"/>
    <n v="79427452"/>
    <s v="FONDO NACIONAL DEL AHORRO"/>
    <s v="QUE SE DECLARE LA INSOLVENCIA PARA CON LOS ACREEDORES, ANTE LA IMPOSIBILIDAD DE PAGAR LAS OBLIGACIONES CONTRAIDAS COMO CONSECUENCIA DE LAS LIMITACIONES ECONÓMICAS"/>
    <s v="COMJURIDICA"/>
    <n v="19231779"/>
    <n v="0"/>
    <x v="1"/>
    <x v="0"/>
    <s v="PODER PARA NOTIFICACIÓN Y ATENCIÓN DEL PROCESO                                                                                                                                       23/10/2019 AL DESPACHO                                                                                                                  06/11/2019 AUTO REQUIERE_x000a_SECRETARIA DAR CUMPLIMIENTO Y PONE EN CONOCIMIENTO                                                                                                                                    09/12/2019 AL DESPACHO                                                                                                                                                                                           19/12/2019 AUTO RESUELVE RENUNCIA PODER Y AUTO NOMBRA AUXILIAR DE LA JUSTICIA                                                                                                                                                                                                                                                                                                                                                                                                                                                                                                                                                                                                                                                                                  29/01/2020 AL DESPACHO                                                                                                                                                                                                                                                                                                                                                                                                                                                                                                                                                                                                                                                                                                                                                                                                                                                                                                                                                                                                                                                                                                                                                                                                                                                                                            "/>
    <s v="OTROS"/>
    <d v="2020-01-29T00:00:00"/>
    <m/>
  </r>
  <r>
    <n v="410"/>
    <n v="506"/>
    <s v="FALTA INCLUIR EN EKOGUI"/>
    <s v="73001400301020180031000"/>
    <d v="2018-11-01T00:00:00"/>
    <d v="2018-07-17T00:00:00"/>
    <n v="506"/>
    <s v="IBAGUÉ"/>
    <s v="JUZGADO DECIMO CIVIL MUNICIPAL"/>
    <x v="0"/>
    <s v="PERTENENCIA"/>
    <s v="PATRICIA MILENA GETIAL DIAZ"/>
    <n v="36752279"/>
    <s v="FNA Y GERMAN ENRIQUE YANGUATIN ABAHONZA"/>
    <s v="QUE SE DECLARE LA PERTENENCIA POR PRESCRIPCIÓN  ADQUISITIVAESTRAORDINARIA DE DOMINIO EL INMUEBLE OBJETO DEL PROCESO, IDENTIFICADO CON EL FOLIO DE MATRÍCULA INMOBILIARIA 350-56795 DE OFICINA DE REGISTRO DE INSTRUMENTOS PUBLICOS DE IBAGUE."/>
    <s v="COMJURIDICA"/>
    <n v="45000000"/>
    <n v="0"/>
    <x v="0"/>
    <x v="0"/>
    <s v="PODER PARA NOTIFICACIÓN Y ATENCIÓN DEL PROCESO                                                                                                                                                        24/09/2019 FIJACIÓN EDICTO EMPLAZATORIO (15 DIAS) EN LA FECHA SE REALIZA LA INCLUSION DEL CONTENIDO DE LA VALLA EN EL REGISTRO NACIONAL DE PROCESOS DE PERTENENCIA, POR EL TERMINO DE UN MES                                                                                                                                                                           01/11/2019 AL DESPACHO                                                                                                                                    06/12/2019 AUTOS DE TRAMITE_x000a_ACEPTA RENUNCIA Y RECONOCE APODERADO                                                                                                                                                                                           13/12/2019 AL DESPACHO                                                                                                                                                                                                                                                                                                                                                                                                                                                          24/01/2020 AUTOS DE TRAMITE_x000a_POR SECRETARÍA REQUIÉRASE AL CURADOR AD LITEM DESIGNADO                                                                                                                                                                                                                                                                                                                                                                                                                                                                                                                                                                                                                                                                                                                                                                                                                                                                                                                                                                                                                                                                                                                                                                                                                                                                                                                                                                                                                                                                                                                    "/>
    <s v="CONTESTACION DE LA DEMANDA"/>
    <d v="2020-01-24T00:00:00"/>
    <m/>
  </r>
  <r>
    <n v="411"/>
    <n v="508"/>
    <n v="1362711"/>
    <s v="66001310500120180047200"/>
    <d v="2018-04-21T00:00:00"/>
    <d v="2018-08-11T00:00:00"/>
    <n v="508"/>
    <s v="PEREIRA"/>
    <s v="JUZGADO PRIMERO LABORAL DEL CIRCUITO"/>
    <x v="4"/>
    <s v="ORDINARIO LABORAL"/>
    <s v="LEONARDO TOVAR MONCADA"/>
    <n v="10099287"/>
    <s v="FONDO NACIONAL DEL AHORRO, TEMPORALES UNO A, OPTIMIZAR Y SERVICIOS Y ASESORÍAS S.A."/>
    <s v="Que se declare la existencia de un contrato de trabajo (Articulos  23 y 24 CST)  entre el actor y el FONDO NACIONAL DEL AHORRO,. Pago de salarios  prestaciones de ley  y  de los  benéficos extralegales"/>
    <s v="COMJURIDICA"/>
    <n v="15624840"/>
    <n v="15624840"/>
    <x v="0"/>
    <x v="1"/>
    <s v="PODER PARA NOTIFICACIÓN Y ATENCIÓN DEL PROCESO.                                                                                                                                   17/10/2019 AUTO ACEPTA RENUNCIA SE RECONOCE PERSONERIA JURICA.                                                                                                                                                                                                                                                                                                                                                                                                                                                                                                                                                                                                                                                                                                                                                                                                                                                                                                                                                                                                                                                                                                                                                                                                                                                                                                                                                                                                                                                                                                                                                                                                                                                                                                                                                                                                                                                                                                                                                                                                                                                                                                                                                                                                                                                                                                             12/03/2020 AUTO RESUELVE RENUNCIA PODER NO SE ACCEDE A LA RENUNCIA DEL PODER PRESENTADA POR LA ABOGADA SUSTITUTA DEL FONDO NACIONAL DEL AHORRO, SE REQUIERE A LA PARTE ACTORA."/>
    <s v="CONTESTACION DE LA DEMANDA"/>
    <d v="2020-03-12T00:00:00"/>
    <m/>
  </r>
  <r>
    <n v="412"/>
    <n v="509"/>
    <n v="1361889"/>
    <s v="54001310500420180041200"/>
    <d v="2018-11-30T00:00:00"/>
    <d v="2018-11-16T00:00:00"/>
    <n v="509"/>
    <s v="CÚCUTA"/>
    <s v="JUZGADO CUARTO LABORAL DEL CIRCUITO"/>
    <x v="4"/>
    <s v="ORDINARIO LABORAL"/>
    <s v="DIEGO ARMANDO RAMIREZ ORTIZ"/>
    <n v="94538543"/>
    <s v="FONDO NACIONAL DEL AHORRO Y OPTIMIZAR"/>
    <s v="SE CANCELE EN SOLIDARIDAD LOS DINEROS QUE SE LE ADEUDAN POR CONCEPTO DE SALARIOS Y PRESTACIONES SOCIAL3ES , E INDEMNIZACIÓBN POR DESPIDO INJUSTO, E INDEMNIZACIÓN POR MORA EN EL PAGO DE PRESTACIOENS SOCIALES."/>
    <s v="COMJURIDICA"/>
    <n v="15624840"/>
    <n v="15624840"/>
    <x v="0"/>
    <x v="1"/>
    <s v="PODER PARA NOTIFICACIÓN Y ATENCIÓN DEL PROCESO.                                                                                                                                   27/05/2019 RECEPCION DE MEMORIAL ALLEGAN SUBSANACION DE CONTESTACIÓN DEMANDA                                                                                                                                    13/12/2019 AUTO ADMITE CONTESTACIÓN DE LA DEMANDA_x000a_SE ACEPTA LA CONTESTACION DE LA DEMADA PRESENTADA POR LAS PARTES DEMANDADAS. SE ACEPTA EL LLAMADO EN GARANTIA PROPUESTO POR EL FONDO NACIONAL DEL AHORRO                                                                                                                                                                                                                                                                                                                                                                                                                                                                                                                                                                                                                                                                                                                                                                                                                                                                                                                                                                                                                                                                                                                                                                                                                                                                                                                                                                                                                                                                                                                                                                                                                                                                                                                                                                                                                                                                                                                                                                                                                                                                                                                                                                         "/>
    <s v="CONTESTACION DE LA DEMANDA"/>
    <d v="2019-01-25T00:00:00"/>
    <m/>
  </r>
  <r>
    <n v="413"/>
    <n v="510"/>
    <n v="1373676"/>
    <s v="66001310500420180054500"/>
    <d v="2018-11-30T00:00:00"/>
    <d v="2018-11-21T00:00:00"/>
    <n v="510"/>
    <s v="PEREIRA "/>
    <s v="JUZGADO CUARTO LABORAL DEL CIRCUITO"/>
    <x v="4"/>
    <s v="ORDINARIO LABORAL"/>
    <s v="CLAUDIA PATRICIA LOPEZ VALENCIA"/>
    <n v="42104440"/>
    <s v="FONDO NACIONAL DEL AHORRO"/>
    <s v="QUE SE DECLARA LA EXISTENCIA DE UNO O VARIOS CONTRATOS A TERMINO INDEFINIDO ENTRE EL FONDO NACIONAL DEL AHORRO Y LA DEMANDANTE. QUE SE CONDENE AL FONDO NACIONAL DEL AHORRO A PAGAR BENEFICIOS CONVENCIONALES."/>
    <s v="COMJURIDICA"/>
    <n v="106795495"/>
    <n v="106795495"/>
    <x v="0"/>
    <x v="1"/>
    <s v="PODER PARA NOTIFICACIÓN Y ATENCIÓN DEL PROCESO.                                                                                                                                   16/10/2019 AUTO DE SUSTANCIACIÓN ACEPTA RENUNCIA Y REQUIERE                                                                                                                                                                                                                                                                                                                               13/12/2019 AUTO DE SUSTANCIACIÓN _x000a_FIJA FECHA AUDIENCIA ARTICULO 77                                                                                                                                                                                                                                                                                                                                                                                                                                                                                                                                                                                                                                                                                                                                                                                                                                                                                                                                                                                                                                                                                                                                                                                                                                                                                                                                                                                                                                                                                                                                                                                                                                                                                                                                                                                                                                                                                                                                                                              09/03/2020 AUTO DE SUSTANCIACIÓN_x000a_AGREGA AL EXPEDIENTE Y ACEPTA RENUNCIA"/>
    <s v="AUDIENCIA DE CONCILIACION"/>
    <d v="2020-01-14T00:00:00"/>
    <m/>
  </r>
  <r>
    <n v="414"/>
    <n v="511"/>
    <n v="2128595"/>
    <s v="00081-2018"/>
    <d v="2018-11-12T00:00:00"/>
    <d v="2018-11-23T00:00:00"/>
    <n v="511"/>
    <s v="ESPINAL"/>
    <s v="JUZGADO PRIMERO CIVIL DEL CIRCUITO"/>
    <x v="0"/>
    <s v="INSOLVENCIA"/>
    <s v="LUCIANA RUIZ GARCÍA"/>
    <n v="65555426"/>
    <s v="FNA - OTROS"/>
    <s v="PROCESO DE INSOLVENCIA CREDITO HIPOTECARIO CON EL FNA POR VALOR DE $65.609.947.25 Y OTROS ACREEDORES"/>
    <s v="COMJURIDICA"/>
    <n v="65609947.25"/>
    <n v="0"/>
    <x v="1"/>
    <x v="0"/>
    <s v="PODER PARA NOTIFICACIÓN Y ATENCIÓN DEL PROCESO.                                                                                                                                   10/10/2019 SE RADICA PODER, PENDIENTE RECONOCIMIENTO D EPERSONERIA                                                                                                                                                                                                                                                                                                                                                                                                                                                                                                                                                                                                                                                                                                                                                                                                                                                                                                                                                                                                                                                                                                                                                                                                                                                                                                                                                                                                                                                                                                                                                                                                                                                                                                                                                                                                                                                                                                                                                                                                                                                                                                                                                                                                                                                                                                             "/>
    <s v="AUTO ADMISORIO DE LA DEMANDA"/>
    <d v="2019-05-28T00:00:00"/>
    <m/>
  </r>
  <r>
    <n v="415"/>
    <n v="512"/>
    <n v="2129895"/>
    <s v="11001400304220180103800"/>
    <d v="2018-11-12T00:00:00"/>
    <d v="2017-06-12T00:00:00"/>
    <n v="512"/>
    <s v="BOGOTÁ"/>
    <s v="JUZGADO CUARENTA Y DOS CIVIL MUNICIPAL"/>
    <x v="0"/>
    <s v="VERBAL"/>
    <s v="FONDO NACIONAL DEL AHORRO"/>
    <n v="17122054"/>
    <s v="ALFREDO HERRERA MENDEZ"/>
    <s v="QUE SE D ECLARE QUE ENTRE EL FNA Y EL DEMANDADO SE CELEBRO CONTRATO DE MUTUO SEGÚN ESCRITURA PUBLICA 960 DEL 2 DE ABRIL DE 1996 DE LA ANOTARIA 27 DE BOGOTÁ, QUE SE DECLARE EL INCUPLIMIENTO DEL CONTRATO  Y CONDENE A PAGAR AL FNA LA SUMA DE $42.845.248.56"/>
    <s v="COMJURIDICA"/>
    <n v="54659284.590000004"/>
    <n v="0"/>
    <x v="1"/>
    <x v="0"/>
    <s v="PODER PARA NOTIFICACIÓN Y ATENCIÓN DEL PROCESO.                                                                                                                                   11/10/2019 AUTO RECONOCE PERSONERÍA                                                                                                                                                                                                                                                                                                                                                                                                                                                                                                                                                                                                                                                                                                                                                                                                                                                                                                                                                                                                                                                                                                                                                                                                                                                                                                                                                                                                                                                                                                                                                                                                                                                                                                                                                                                                                                                                                                                                                                                                                                                                                                                                                                                                                                                                                                             "/>
    <s v="NOTIFICACION DEMANDA"/>
    <d v="2019-10-11T00:00:00"/>
    <m/>
  </r>
  <r>
    <n v="416"/>
    <n v="513"/>
    <n v="1357886"/>
    <s v="11001310501020180045700"/>
    <d v="2018-12-14T00:00:00"/>
    <d v="2018-12-10T00:00:00"/>
    <n v="513"/>
    <s v="BOGOTÁ"/>
    <s v="JUZGADO DECIMO LABORAL DEL CIRCUITO"/>
    <x v="4"/>
    <s v="ORDINARIO LABORAL"/>
    <s v="NESTOR MAURICIO SÁNCHEZ"/>
    <n v="11221596"/>
    <s v="FONDO NACIONAL DEL AHORRO- OPTIMIZAR , ACTIVOS Y ASESORIAS Y SERVICIOS"/>
    <s v="QUE SE D ECLARE QUE ENTRRE EL DEMANDANTE Y EL FONDO NACIONAL DEL AHORRO EXISTIÓ CONTRATO DE TRABAJO EN CONDICIÓN DE TRABAJADOR OFICIAL Y QUE SE RECONOZCAN LOS BENEFICIOS CONVENCIONALES"/>
    <s v="COMJURIDICA"/>
    <n v="49776000"/>
    <n v="49776000"/>
    <x v="0"/>
    <x v="1"/>
    <s v="PODER PARA NOTIFICACIÓN Y ATENCIÓN DEL PROCESO.                                                                                                                                   14/08/2019 AUTO FIJA FECHA AUDIENCIA Y/O DILIGENCIA_x000a_SE SEÑALA FECHA PARA EL DÍA 12 DE NOVIEMBRE DE 2019 A LAS 12:00 M 04/10/2019 AUTO DE TRÁMITE SE RECONOCE PERSONERIA ADJETIVA                                                                                                                                                                                        13/11/2019 AUTO FIJA FECHA AUDIENCIA Y/O DILIGENCIA SEÑALA FECHA AUDIENCIA 29/04/2020 A LAS 10 AM                                                                                                                                                                                                                                                                                                                                                                                                                                                                                                                                                                                                                                                                                                                                                                                                                                                                                                                                                                                                                                                                                                                                                                                                                                                                                                                                                                                                                                                                                                                                                                                                                                                                                                                                                                                                                                                                                                                                                                                                                                           28/02/2020 AL DESPACHO                                                                                                                                                                                                                                                                  06/03/2020 AUTO RESUELVE RENUNCIA PODER"/>
    <s v="AUDIENCIA DE JUZGAMIENTO"/>
    <d v="2020-03-17T00:00:00"/>
    <m/>
  </r>
  <r>
    <n v="417"/>
    <n v="514"/>
    <n v="1373951"/>
    <s v="54001310500220180029000"/>
    <d v="2018-12-14T00:00:00"/>
    <d v="2018-09-14T00:00:00"/>
    <n v="514"/>
    <s v="CÚCUTA"/>
    <s v="JUZGADO SEGUNDO LABORAL DEL CIRCUITO"/>
    <x v="4"/>
    <s v="ORDINARIO LABORAL"/>
    <s v="FARIDE DEL CARMEN AMAYA BALMACEDA"/>
    <n v="22443746"/>
    <s v="FONDO NACIONAL DEL AHORRO Y OTROS"/>
    <s v="Que se declare la existencia de un contrato de trabajo (Articulos  23 y 24 CST)  entre el actor y el FONDO NACIONAL DEL AHORRO,. Pago de salarios  prestaciones de ley  y  de los  benéficos extralegales"/>
    <s v="COMJURIDICA"/>
    <n v="507273049"/>
    <n v="507273049"/>
    <x v="0"/>
    <x v="1"/>
    <s v="PODER PARA NOTIFICACIÓN Y ATENCIÓN DEL PROCESO.                                                                                                                                   20/09/2019 AUTO RECONOCE PERSONERÍA                                                                                                                                                                                                                                                                                                                                                                                                                                                                                                                                                                                                                                                                                                                                                                                                                                                                                                                                                                                                                                                                                                                                                                                                                                                                                                                                                                                                                                                                                                                                                                                                                                                                                                                                                                                                                                                                                                                                                                                                                                                                                                                                                                                                                                                                                                             "/>
    <s v="CONTESTACION DE LA DEMANDA"/>
    <d v="2019-02-01T00:00:00"/>
    <m/>
  </r>
  <r>
    <n v="418"/>
    <n v="515"/>
    <s v="NO APLICA"/>
    <s v="EXP 87846"/>
    <d v="2018-12-14T00:00:00"/>
    <d v="2018-12-12T00:00:00"/>
    <n v="515"/>
    <s v="BOGOTÁ"/>
    <s v="CAMARA DE COMERCIO DE BOGOTÁ"/>
    <x v="0"/>
    <s v="INSOLVENCIA"/>
    <s v="CONSTRUCTORA VALU"/>
    <n v="900105028"/>
    <s v="FNA Y OTROS"/>
    <s v="SE ADMITA EL PROCESO DE REORGANIZACIÓN DE LA SOCIEDAD VALU LTDA. POR LOS CREDITOS DEL FNA Y OTROS ACREEDORES"/>
    <s v="JUAN PABLO GIRALDO PUERTA"/>
    <n v="10568205693.219999"/>
    <n v="0"/>
    <x v="1"/>
    <x v="0"/>
    <s v="la Supersociedades mediante Auto 400-004679 del 13 de mayo/20 (notificado 14/05/20), autorizó el pago previo a favor del Fondo Nacional del Ahorro hasta por la suma de $7.143.426.290."/>
    <s v="NOTIFICACION DEMANDA"/>
    <d v="2020-05-13T00:00:00"/>
    <m/>
  </r>
  <r>
    <n v="419"/>
    <n v="516"/>
    <n v="1374097"/>
    <s v="66001310500420180058000"/>
    <d v="2018-12-19T00:00:00"/>
    <d v="2018-12-06T00:00:00"/>
    <n v="516"/>
    <s v="PEREIRA"/>
    <s v="JUZGADO CUARTO LABORAL DEL CIRCUITO DE PEREIRA"/>
    <x v="4"/>
    <s v="ORDINARIO LABORAL"/>
    <s v="HECTOR BUITRAGO HENAO"/>
    <n v="18505271"/>
    <s v="FONDO NACIONAL DEL AHORRO"/>
    <s v="QUE SE D ECLARE QUE ENTRRE EL DEMANDANTE Y EL FONDO NACIONAL DEL AHORRO EXISTIÓ CONTRATO DE TRABAJO EN CONDICIÓN DE TRABAJADOR OFICIAL Y QUE SE RECONOZCAN LOS BENEFICIOS CONVENCIONALES"/>
    <s v="COMJURIDICA"/>
    <n v="41999760"/>
    <n v="41999760"/>
    <x v="0"/>
    <x v="1"/>
    <s v="06/12/2019 AUTO DE SUSTANCIACIÓN_x000a_ACEPTA RENUNCIA, RECONOCE PERSONERIA Y OTRO"/>
    <s v="CONTESTACION DE LA DEMANDA"/>
    <d v="2019-12-06T00:00:00"/>
    <m/>
  </r>
  <r>
    <n v="420"/>
    <n v="518"/>
    <n v="2128349"/>
    <s v="1153/2017"/>
    <d v="2019-01-31T00:00:00"/>
    <d v="2018-07-17T00:00:00"/>
    <n v="518"/>
    <s v="BOGOTÁ"/>
    <s v="JUZGADO SESENTA Y TRES CIVIL MUNICIPAL"/>
    <x v="0"/>
    <s v="PERTENENCIA"/>
    <s v="GABRIEL ALJURE KARAM"/>
    <n v="19362454"/>
    <s v="FNA Y JOSE ANTONIO SÁNCHEZ ROMERO"/>
    <s v="QUE SE DECLARE LA PERTENENCIA DEL INMUEBLE OBJETO DEL PROCESO "/>
    <s v="COMJURIDICA"/>
    <n v="30000000"/>
    <n v="0"/>
    <x v="0"/>
    <x v="0"/>
    <s v="PODER PARA NOTIFICACIÓN Y ATENCIÓN DEL PROCESO.                                                                                                                                   04/07/2019 AL DESPACHO CON INFORME SECRETARIAL                                                                                                                                                                                                                                                                                                                                                                                                                                                                                                                                                                                                                                                                                                                                                                                          20/11/2019 AUTO FIJA FECHA AUDIENCIA Y/O DILIGENCIA                                                                                                                                                                                                                                                                                                                                                                                                                                                                                                                                                                                                                                                                                                                                                                                                                                                                                                                                                                                                                                                                                                                                                                                                                                                                                                                                                                                                                                                                                                                    "/>
    <s v="AUDIENCIA DE CONCILIACION"/>
    <d v="2019-11-20T00:00:00"/>
    <m/>
  </r>
  <r>
    <n v="421"/>
    <n v="519"/>
    <n v="2129193"/>
    <s v="11001400303120180026500"/>
    <d v="2019-01-31T00:00:00"/>
    <d v="2018-04-09T00:00:00"/>
    <n v="519"/>
    <s v="BOGOTÁ"/>
    <s v="JUZGADO TREINTA Y UNO CIVIL MUNICIPAL DE ORALIDAD"/>
    <x v="0"/>
    <s v="PERTENENCIA"/>
    <s v="RAÚL GABRIEL ALONSO BALLESTEROS"/>
    <n v="79166316"/>
    <s v="FNA Y MARY YOLANDA CASTRO SARMIENTO"/>
    <s v="QUE SE DECLARE QUE EL DEMANDANTE HA ADQUIRIDO POR PRESCRIPCIÓN ADQUISITIVA EXTRAORDNARIA DE DOMINIO DE VIVIENDA DE INTERÉS SOCIAL EL 50% DEL INMUEBLE  UBICADO EN EL CONJUNTO RESIDENCIAL SANTIAGO DE LAS ATALAYAS, POR COMPRA A INVERSIONES ALBAIDA S.A. "/>
    <s v="COMJURIDICA"/>
    <n v="80000000"/>
    <n v="0"/>
    <x v="0"/>
    <x v="0"/>
    <s v="PODER PARA NOTIFICACIÓN Y ATENCIÓN DEL PROCESO.                                                                                                                                   17/10/2019 AL DESPACHO                                                                                                                 25/10/2019 AUTO NOMBRA AUXILIAR DE LA JUSTICIA AUTO CALENDADO 24 DE OCTUBRE DE 2019..... NOMBRA CURADOR AD-LITEM.. COMUNÍQUESE...REQUIERE SUPERINTENDENCIA DE NOTARIADO Y REGISTRO...OFÍCIESE....ACEPTA SUSTITUCIÓN DE PODER                                                                              25/10/2019 AUTO NOMBRA AUXILIAR DE LA JUSTICIA AUTO CALENDADO 24 DE OCTUBRE DE 2019                                                                                                                                                                                                                  NOMBRA CURADOR AD-LITEM.. COMUNÍQUESE...REQUIERE SUPERINTENDENCIA DE NOTARIADO Y REGISTRO...OFÍCIESE....ACEPTA SUSTITUCIÓN DE PODER                                                                                                             12/11/2019 COMUNICACIÓN SECRETARIAL FIRMADA OFICIO Y TELEGRAMA FIRMADOS                                                                                                                                      20/11/2019 AL DESPACHO                                                                                                            25/11/2019 AUTO PONE EN CONOCIMIENTO Y NOMBRA AUXILIAR DE LA JUSTICIA                                                                                                                                                                                                                                                                                                                                                                                                                                                                                                                16/01/2020 AL DESPACHO                                                                                                                                                                                                                                                                         21/01/2020 AUTO NOMBRA AUXILIAR DE LA JUSTICIA AUTO CALENDADO 20 DE ENERO DE 2020.......RELEVA Y NOMBRA CURADOR AD-LITEM.. COMUNÍQUESE                                                                                                                                                                                                                                                                                                                                                                                                                                                                                                                                                                                                                                                                                                                                           14/02/2020 AUTO DESIGNA APODERADO RELEVA Y DESIGNA CURADOR AD LITEM A AMANDA HOICATA                                                                                                                                                                                                                                                                                                                                                                                                                                                                                                                                                                                                                                                                                                                                                                         "/>
    <s v="OTROS"/>
    <d v="2020-01-21T00:00:00"/>
    <m/>
  </r>
  <r>
    <n v="422"/>
    <n v="521"/>
    <s v="FALTA INCLUIR EN EKOGUI"/>
    <s v="05001310502020170071800"/>
    <d v="2018-02-04T00:00:00"/>
    <d v="2018-02-01T00:00:00"/>
    <n v="521"/>
    <s v="MEDELLIN"/>
    <s v="JUZGADO VEINTE LABORAL DEL CIRCUITO"/>
    <x v="4"/>
    <s v="ORDINARIO LABORAL"/>
    <s v="JUAN CAMILO BRAVO VILLEGAS"/>
    <n v="72557058"/>
    <s v="FONDO NACIONAL DEL AHORRO, OPTIMIZAR , LIBERTY Y CONFIANZA"/>
    <s v="QUE SE DECLARE QUE ENTRE OPTIMIZAR Y LOS DEMANDANTES EXISTIÓ CONTRATO  DE TRABAJO DE OBRA O LABOR Y QUE TIENE DERECHOS A LAS PRESTACIONES SOCIALES DEJADAS DE CANCELAR."/>
    <s v="COMJURIDICA"/>
    <n v="245066920"/>
    <n v="245066920"/>
    <x v="0"/>
    <x v="1"/>
    <s v="CONTESTACION DEMANDA                                                                                                                                   24/10/2019 AUTO QUE ACEPTA RENUNCIA PODER REQUIERE ENTIDAD COODEMANDADA FNA                                                                                                                                                                                                                                                                                                                               19/12/2019 AUTO PONE EN CONOCIMIENTO ACEPTA RENUNCIA. RECONOCE PERSONERIA                                                                                                                                                                                                                                                                                                                                                                                                                                                                                                                                                                                                                                                                                                                                                                                                                                                                                                                                                                                                                                                                                                                                                                                                                                                                                                                                                                                                                                                                                                                                                                                                                                                                                                                                                                                                                                                                                                                                                                              "/>
    <s v="CONTESTACION DE LA DEMANDA"/>
    <d v="2019-06-14T00:00:00"/>
    <m/>
  </r>
  <r>
    <n v="423"/>
    <n v="522"/>
    <n v="2017082"/>
    <s v="11001310502820180045400"/>
    <d v="2019-02-07T00:00:00"/>
    <d v="2018-12-04T00:00:00"/>
    <n v="522"/>
    <s v="BOGOTÁ"/>
    <s v="JUZGADO VEINTIOCHO LABORAL DEL CIRCUITO"/>
    <x v="4"/>
    <s v="ORDINARIO LABORAL"/>
    <s v="JUAN CARLOS ABUCHAIBE ARAUJO"/>
    <n v="7573839"/>
    <s v="FONDO NACIONAL DEL AHORRO, TEMPORALES UNO A Y OPTIMIZAR"/>
    <s v="Que se declare la existencia de un contrato de trabajo (Articulos  23 y 24 CST)  entre el actor y el FONDO NACIONAL DEL AHORRO,. Pago de salarios  prestaciones de ley  y  de los  benéficos extralegales"/>
    <s v="COMJURIDICA"/>
    <n v="135000000"/>
    <n v="135000000"/>
    <x v="0"/>
    <x v="1"/>
    <s v="CONTESTACION DEMANDA                                                                                                                                   21/10/2019 SE APLAZA AUDIENCIA POR SOLICITUD DE LA PARTE DEMANDANTE-PENDIENTE NUEVA FECHA//28/10/2019 AL DESPACHO                                                                          12/11/2019 AUTO FIJA FECHA AUDIENCIA Y/O DILIGENCIA ACEPTA RENUNCIA PODER / RECONOCE PERSONERIA / SEÑALA FECHA PARA LLEVAR ACABO AUDIENCIA DEL ART. 80 DEL CPT Y SS EL DIA VIERNES 13 DE MARZO DE 2020 A LAS 11:00 AM                                                                                                                                                                                                                                                                                                                                                                                                                                                                                                                                                                                                                                                                                                                                                                                                                                                                                                                                                                                                                                                                                                                                                                                                                                                                                                                                                                                                                                                                                                                                                                                                                                                                                                                                                                                                                                                                                                                                                                                                                                                                                                                                                                                                                                                                                                             "/>
    <s v="AUDIENCIA DE JUZGAMIENTO"/>
    <d v="2019-11-12T00:00:00"/>
    <m/>
  </r>
  <r>
    <n v="424"/>
    <n v="523"/>
    <n v="2126730"/>
    <s v="13001310500420180042100"/>
    <d v="2019-02-07T00:00:00"/>
    <d v="2019-01-14T00:00:00"/>
    <n v="523"/>
    <s v="CARTAGENA"/>
    <s v="JUZGADO CUARTO LABORAL DEL CIRCUITO"/>
    <x v="4"/>
    <s v="ORDINARIO LABORAL"/>
    <s v="DUNELLA MARGARITA VIANA BELTRÁN"/>
    <n v="45539605"/>
    <s v="FONDO NACIONAL DEL AHORRO, TEMPORALES UNO A Y OPTIMIZAR"/>
    <s v="Que se declare la existencia de un contrato de trabajo (Articulos  23 y 24 CST)  entre el actor y el FONDO NACIONAL DEL AHORRO,. Pago de salarios  prestaciones de ley  y  de los  benéficos extralegales"/>
    <s v="COMJURIDICA"/>
    <n v="50000000"/>
    <n v="50000000"/>
    <x v="0"/>
    <x v="1"/>
    <s v="PODER PARA NOTIFICACIÓN Y ATENCIÓN DEL PROCESO                                                                                                                                   14/01/2019 ADMIISÓN                                                                                                                 07/03/2019 CONTESTACIÓN DEMANDA POR EL FONDO                                                                                  01/10/2019 APODERADO FNA RENUCNIA AL PODER                                                                                                 17/10/2019 RADICAMOS PODER FNA- COMJURIDICA                                                                                                                                                                                                                                                                                                                                                                                                                                                                                                                                                                                                                                                                                                                                                                                                                                                                                                                                                                                                                                                                                                                                                                                                                                                                                                                                                                                                                                                                                                                                                                                                                                                                                                                                                                                                                                                                                                                                                                                                                                                                                                                                                                                                                                                                                                             "/>
    <s v="CONTESTACION DE LA DEMANDA"/>
    <d v="2019-03-07T00:00:00"/>
    <m/>
  </r>
  <r>
    <n v="425"/>
    <n v="524"/>
    <n v="2128504"/>
    <s v="66001400300620180121200"/>
    <d v="2019-02-08T00:00:00"/>
    <d v="2019-02-01T00:00:00"/>
    <n v="524"/>
    <s v="PEREIRA"/>
    <s v="JUZGADO SEXTO CIVIL MUNICIPAL"/>
    <x v="0"/>
    <s v="VERBAL DE PERTENENCIA"/>
    <s v="JORGE  ALBERTO GARCÍA BEDOYA"/>
    <n v="10289819"/>
    <s v="FNA Y  LUZ MIGDOMIA LONDOÑO VERGARA"/>
    <s v="QUE SE DECLARE LA PERTENENCIA POR PRESCRIPCION ADQUISITVA DEL INMUEBLE OBJETO DEL PROCESO, IDENTIFICADO CON EL FOLIO DE MATRICULA INMOBILIARA 290-97258."/>
    <s v="COMJURIDICA"/>
    <n v="135352748"/>
    <n v="0"/>
    <x v="0"/>
    <x v="0"/>
    <s v="PODER PARA NOTIFICACIÓN Y ATENCIÓN DEL PROCESO                                                                                                                                                                                                                                                                                                                                                                                                                                                                                                                                                                                                                                                                                                                                                                                                                                                                                                                                                                                                                                                                                                                                                                                                                                                                                                                                                                                                                                                                                                                                                                                                                                                                                                                                                                                                                                                                                                                                                                                                                                                                                                                                                                                                                                                                                                             "/>
    <s v="NOTIFICACION DEMANDA"/>
    <d v="2019-05-28T00:00:00"/>
    <m/>
  </r>
  <r>
    <n v="426"/>
    <n v="525"/>
    <s v="FALTA INCLUIR EN EKOGUI"/>
    <s v="73001418900220190001300"/>
    <d v="2019-02-08T00:00:00"/>
    <d v="2019-01-29T00:00:00"/>
    <n v="525"/>
    <s v="IBAGUÉ"/>
    <s v="JUZGADO SEGUNDO DE PEQUEÑAS CAUSAS Y COMPETENCIA MÚLTIPLE"/>
    <x v="0"/>
    <s v="VERBAL "/>
    <s v="LUIS ALFONSO PLATA JAIMES"/>
    <n v="13951179"/>
    <s v="FONDO NACIONAL DEL AHORRO"/>
    <s v="DECLARAR TERMINADA POR PRESCRIPCIÓN EXTNTIVA LA OBLIGACIÓN  SEGÚN CONTRATO DE MUTUO , SE DECLARE EXTINGUIDA LA ACCIÓN HIPOTECARIA ACCESORIA DE CONTRATO DE MUTO SEGÚN ESCRITURA PUBLICA 408 DEL 6 DE SETIEMBRE DE 1997, COMO CONSECUENCIA SE PROCEDA INMEDIATAMENTE A LA CANCELACIÓN DEL GRAVAMEN HIPOTECARIO, OFICIAR A ENTIDADES Y AUTORIDADES COMPETENTES Y CONDENA EN COSTAS DEL PROCESO."/>
    <s v="COMJURIDICA"/>
    <n v="21400620"/>
    <n v="0"/>
    <x v="0"/>
    <x v="0"/>
    <s v="PODER PARA NOTIFICACIÓN Y ATENCIÓN DEL PROCESO                                                                                                                                   08/10/2019 AGREGAR MEMORIAL SUSTITUYE PODER. PROCESO EN DESPACHO                                                                                                                                                                                                                                                                                                                                                                                                                                                                                                                                                                                                                                                                                                                                                                                                                                                                                                                                                                                                                                                                                                                                                                                                                                                                                                                                                                                                                                                                                                                                                                                                                                                                                                                                                                                                                                                                                                                                                                                                                                                                                                                                                                                                                                                                                                             "/>
    <s v="NOTIFICACION DEMANDA"/>
    <d v="2019-05-28T00:00:00"/>
    <m/>
  </r>
  <r>
    <n v="427"/>
    <n v="526"/>
    <n v="2022995"/>
    <s v="66001310500520180051800"/>
    <d v="2019-02-21T00:00:00"/>
    <d v="2018-11-02T00:00:00"/>
    <n v="526"/>
    <s v="PEREIRA"/>
    <s v="JUZGADO QUINTO LABORAL DEL CIRCUITO"/>
    <x v="4"/>
    <s v="ORDINARIO LABORAL"/>
    <s v="DIEGO ALBERTO HERRERA BEDOYA"/>
    <n v="19315024"/>
    <s v="FONDO NACIONAL DEL AHORRO, ACTIVOS S.A.,OPTIMIZAR Y  SERVICIOS Y ASESORÍAS"/>
    <s v="Que se declare la existencia de un contrato de trabajo (Articulos  23 y 24 CST)  entre el actor y el FONDO NACIONAL DEL AHORRO,. Pago de salarios  prestaciones de ley  y  de los  benéficos extralegales"/>
    <s v="COMJURIDICA"/>
    <n v="16562320"/>
    <n v="16562320"/>
    <x v="0"/>
    <x v="1"/>
    <s v="CONTESTACIÓN DEMANDA Y LLAMAMIENTO EN GARANTÍA                                                                                                                                   22/10/2019 AUTO DE SUSTANCIACIÓN RECONOCE PERSONERIA, SUSTITUCION, DECRETA LA FALTA DE COMPETENCIA Y ORDENA REMITIR A LOS JUZGADOS CIVILES                                                                                                                                                                                                                                                                                                                                                                                                                                                                                                                                                                                                                                                                                                                                                                                                                                                                                                                                                                                                                                                                                                                                                                                                                                                                                                                                                                                                                                                                                                                                    13/02/2020 AUTO DE SUSTANCIACIÓN_x000a_ESTADO 017, REQUIERE PARTE DEMANDANTE                                                                                                                                                                                                                                                                                                                                                                                                                                                                                                                                                                                                                                                                                                                                                                         "/>
    <s v="CONTESTACION DE LA DEMANDA"/>
    <d v="2020-02-17T00:00:00"/>
    <m/>
  </r>
  <r>
    <n v="428"/>
    <n v="527"/>
    <n v="2018788"/>
    <s v="05001310500820180056700"/>
    <d v="2019-02-21T00:00:00"/>
    <d v="2018-10-10T00:00:00"/>
    <n v="527"/>
    <s v="MEDELLIN"/>
    <s v="JUZGADO OCTAVO LABORAL DEL CIRCUITO"/>
    <x v="4"/>
    <s v="ORDINARIO LABORAL"/>
    <s v="DANIELA SIERRA VELEZ"/>
    <n v="1042064781"/>
    <s v="FONDO NACIONAL DEL AHORRO Y OPTIMIZAR"/>
    <s v="QUE SE DECLARE QUE ENTRE OPTIMIZAR Y EL DEMANDANTE EXISTIÓ CONTRATO  DE TRABAJO  Y QUE TIENE DERECHOS A LAS PRESTACIONES SOCIALES DEJADAS DE CANCELAR."/>
    <s v="COMJURIDICA"/>
    <n v="65732052.780000001"/>
    <n v="65732052.780000001"/>
    <x v="0"/>
    <x v="1"/>
    <s v="CONTESTACION DEMANDA                                                                                                                                   18/10/2019 AUTO QUE ACEPTA RENUNCIA PODER DEL APODERADO DEL FONDO NAL. DEL AHORRO, SE LE REQUIERE PARA QUE DESIGNE NUEVO APODERADO JUDICIAL QUE LO REPRESENTE Y PARA QUE GESTIONE Y ACREDITE LA NOTIFICACION CON CONFIANZA. ADMITE RESPUESTA DE LIBERTY SEGUROS S.A., RECONOCE PERSONERÍA A SU APODERADA JUDICIAL.                                                                                                                    05/11/2019 AUTO RECONOCE PERSONERÍA A LOS APODERADOS PPAL. Y SUST. DEL F.N.A., SE LES REQUIERE PARA QUE GESTIONEN Y ACREDITEN LAS NOTIFICACIONES A CONFIANZA.                                                                                                                                                                                                                                                                                                                                                                                                                                                                                                                                                                                                                                                                                                                                                                                                                                                                                                                                                                                                                                                                                                                                                                                                                                                                                                                                                                                                                                                                                                                                                                                                                                                                                                                                                                                                                                                                                                                                                                                                                                                                                                                                                                                                                                                                                                             "/>
    <s v="AUTO ADMISORIO DE LA DEMANDA"/>
    <d v="2019-06-13T00:00:00"/>
    <m/>
  </r>
  <r>
    <n v="429"/>
    <n v="528"/>
    <n v="2029895"/>
    <s v="05001310500620180059400"/>
    <d v="2019-02-21T00:00:00"/>
    <d v="2019-02-07T00:00:00"/>
    <n v="528"/>
    <s v="MEDELLIN"/>
    <s v="JUZGADO SEXTO LABORAL LABORAL DEL  CIRCUITO"/>
    <x v="4"/>
    <s v="ORDINARIO LABORAL"/>
    <s v="RUTH ELENA MARTINEZ CEBALLOS"/>
    <n v="43550621"/>
    <s v="FONDO NACIONAL DEL AHORRO Y OPTIMIZAR"/>
    <s v="QUE SE DECLARE QUE ENTRE OPTIMIZAR Y EL DEMANDANTE EXISTIÓ CONTRATO  DE TRABAJO  Y QUE TIENE DERECHOS A LAS PRESTACIONES SOCIALES DEJADAS DE CANCELAR."/>
    <s v="COMJURIDICA"/>
    <n v="49477542"/>
    <n v="49477542"/>
    <x v="0"/>
    <x v="1"/>
    <s v="COBTESTACION DEMANDA                                                                                                                                   10/10/2019 AUTO QUE ACEPTA RENUNCIA PODER                                                                                   12/11/2019 AUTO PONE EN CONOCIMIENTO RECONOCE PERSONERIA A LA DOCTORA ANGIE NATALY FLOREZ GUZMÁN, PARA QUE REPRESENTE LOS INTERESES DEL FONDO NACIONAL DEL AHORRO.                                                                                                                                                                                                                                                                                                                                                                                                                                                                                                                                                                                                                                                                                                                                                                                         23/01/2020 SE NOTIFICA A LA LLAMADA EN GARANTÍA LIBERTY SEGUROS S.A. MEDIANTE APODERADA JUDICIAL.                                                                                                                                                                                                                        29/01/2020 AUTO PONE EN CONOCIMIENTO SE NOTIFICA EL LLAMADO EN GARANTIA SEGUROS CONFIANZA S.A.                                                                                                                                                                                                                                                                                                                                                                                                                                                                                                                   10/02/2020 AUTO PONE EN CONOCIMIENTO DA POR CONTESTADA LA DEMANDA Y EL LLAMAMIENTO EN GARANTÍA A LIBERTY S.A.                                                                                                                                                                                                                                                                                                                                                                                                                                                                                                                                                                                                                                                                                                                                                                         12/03/2020 AUTO PONE EN CONOCIMIENTO_x000a_DA POR CONTESTADA LA DEMANDA Y EL LLAMAMIENTO EN GARANTÍA A COMPAÑÍA ASEGURADORA DE FIANZAS S.A. -CONFIANZA S.A."/>
    <s v="CONTESTACION DE LA DEMANDA"/>
    <d v="2020-02-17T00:00:00"/>
    <m/>
  </r>
  <r>
    <n v="430"/>
    <n v="529"/>
    <n v="2022490"/>
    <s v="66001310500420180063800"/>
    <d v="2019-02-21T00:00:00"/>
    <d v="2019-02-05T00:00:00"/>
    <n v="529"/>
    <s v="PEREIRA"/>
    <s v="JUZGADO CUARTO LABORAL DEL CIRCUITO"/>
    <x v="4"/>
    <s v="ORDINARIO LABORAL"/>
    <s v="ANDRÉS FELIPE SÁNCHEZ AGUDELO"/>
    <n v="10002486"/>
    <s v="FONDO NACIONAL DEL AHORRO, TEMPORALES UNO A, OPTIMIZAR, ACTIVOS Y SERVICIOS Y ASESORIAS "/>
    <s v="Que se declare la existencia de un contrato de trabajo (Articulos  23 y 24 CST)  entre el actor y el FONDO NACIONAL DEL AHORRO,. Pago de salarios  prestaciones de ley  y  de los  benéficos extralegales"/>
    <s v="COMJURIDICA"/>
    <n v="62546574"/>
    <n v="62546574"/>
    <x v="0"/>
    <x v="1"/>
    <s v="PODER PARA NOTIFICACIÓN Y ATENCIÓN DEL PROCESO                                                                                                                                   18/10/2019 AUTO ACEPTA RENUNCIA                                                                                                            05/11/2019 AUTO RECONOCE PERSONERÍA APODERADA FONDO NACIONAL DEL AHORRO                                                                                                                                                                                                                                                                                                                                                                                                                                                                                                                                                                                                                                                                                                                                                                                                                                                                                                                                                                                                                                                                                                                                                                                                                                                                                                                                                                                                                                                                                                                                                                                                                                                                                                                                                                                                                                                                                                                                                                                                                                           03/02/2020 AUTO DE SUSTANCIACIÓN_x000a_ADMITE CONTESTACION VINCULADA Y ADMITE LLAMADO EN GARANTIA                                                                                                                                                                                                                                                                  "/>
    <s v="CONTESTACION DE LA DEMANDA"/>
    <d v="2020-03-17T00:00:00"/>
    <m/>
  </r>
  <r>
    <n v="431"/>
    <n v="530"/>
    <s v="NO APLICA"/>
    <s v="41001312000120180014300"/>
    <d v="2019-02-22T00:00:00"/>
    <d v="2019-02-12T00:00:00"/>
    <n v="530"/>
    <s v="NEIVA"/>
    <s v="JUZGADO PENAL DEL CIRCUITO ESPECIALIZADO DE EXTINCION DE DOMINIO"/>
    <x v="3"/>
    <s v="EXTINCIÓN DE DOMINIO"/>
    <s v="FISCAIA 59 EXPECIALIZADA EXTINCIÓN DE DOMINIO"/>
    <n v="5833086"/>
    <s v="FNA- EMILIANO UREÑA GONZALEZ "/>
    <s v="QUE SE EXTINGA EL DERECHO DE DOMINIO DEL INMUEBLE OBJETO DE LA DEMANDA DE PROPIEDAD DE EMILIANO UREÑA GONZALEZ Y WINER ANTONIO CAICEDO TACUMA."/>
    <s v="COMJURIDICA"/>
    <n v="20516966.309999999"/>
    <n v="0"/>
    <x v="0"/>
    <x v="0"/>
    <s v="PODER PARA NOTIFICACIÓN Y ATENCIÓN DEL PROCESO                                                                                                                                   19/06/2019 AL DESPACHO PARA SENTENCIA                                                                                                                                    10/12/2019 SENTENCIA09 Dic 2019_x000a_EN LA FECHA SE PROFIERE SENTENCIA A TRAVES DE LA CUAL SE DECLARA LA EXTINCION DEL DERECHO DE DOMINIO-SE NIEGAEL RECONOCIMIENTO Y PAGO DE ACREENCIAS A FAVOR DEL FONDO NACIONAL DEL AHORRO                                                                                                                                                                                           16/12/2019 LA APODERADA DEL FONDO NACIONAL DEL AHORRO PRESENTA ORIGINAL RECURSO DE APELACION                                                                                                                                                                                                                                                                                                                                                                                                                                                          23/01/2020 QUEDA EL EXPEDIENTE EN SECRETARÍA A PARTIR DEL DÍA DE HOY 23 DE ENERO DE 2020, INCLUSIVE, POR EL TÉRMINO DE CUATRO (4) DÍAS, CORRIENDO TRASLADO A LOS NO RECURRENTES, DE LOS RECURSOS DE APELACIÓN INTERPUESTOS CONTRA LA SENTENCIA. LO ANTERIOR DE CONFORMIDAD CON LO ESTABLECIDO EN EL ARTÍCULO 67 DE LA LEY 1708 DE 2014.                                                                                                                                                                                                                        29/01/2020 AL DESPACHO                                                                                                                                                                                                                                 04/02/2020 SE REMITE PROCESO AL TRIBUNAL                                                                                                                                                                                                                                                                                                                                                                                                                                                                                                                                                                                                                                                                                                                                                                                                                                                                                                                                                                                                                                                           "/>
    <s v="AUTO ADMISORIO DE LA DEMANDA"/>
    <d v="2020-02-10T00:00:00"/>
    <m/>
  </r>
  <r>
    <n v="432"/>
    <n v="532"/>
    <n v="2024604"/>
    <s v="08001310500620180025300"/>
    <d v="2019-02-25T00:00:00"/>
    <d v="2018-08-24T00:00:00"/>
    <n v="532"/>
    <s v="BARRANQUILLA"/>
    <s v="JUZGADO SEXTO LABORAL DEL  CIRCUITO"/>
    <x v="4"/>
    <s v="ORDINARIO LABORAL"/>
    <s v="ANGELICA PATRICIA PEÑA BERDUGO"/>
    <n v="1043002083"/>
    <s v="FONDO NACIONAL DEL AHORRO, OPTIMIZAR Y  SERVICIOS Y ASESORÍAS"/>
    <s v="Que se declare la existencia de un contrato de trabajo (Articulos  23 y 24 CST)  entre el actor y el FONDO NACIONAL DEL AHORRO,. Pago de salarios  prestaciones de ley  y  de los  benéficos extralegales"/>
    <s v="COMJURIDICA"/>
    <n v="15562320"/>
    <n v="15562320"/>
    <x v="0"/>
    <x v="1"/>
    <s v="CONTESTACIÓN DEMANDA                                                                                                                                   13/08/2018 ADMISIÓN                                                                                                                         23/03/2019 FONDO CONTESTA DEMANDA Y LLAMA EN GARANTÍA                                                                                                                                     02/05/2019 ADMITE LLAMAMIENTO EN GARANTÍA DEL FNA                                                                                                                                                                                                                                                                                                                                                                                                                                                                                                                                                                                                                                                                                                                                                                                                                                                                                                                                                                                                                                                                                                                                                                                                                                                                                                                                                                                                                                                                                                                                                                                                                                                                                                                                                                                                                                                                                                                                                                                                                                                                                                                                                                                                                                                                                                             "/>
    <s v="CONTESTACION DE LA DEMANDA"/>
    <d v="2019-06-14T00:00:00"/>
    <m/>
  </r>
  <r>
    <n v="433"/>
    <n v="533"/>
    <s v="FALTA INCLUIR EN EKOGUI"/>
    <s v="15299315300120180011700"/>
    <d v="2019-02-27T00:00:00"/>
    <d v="2019-02-19T00:00:00"/>
    <n v="533"/>
    <s v="GARAGOA"/>
    <s v="TRIBUNAL SUPERIOR DE TUNJA."/>
    <x v="0"/>
    <s v="ORDINARIO"/>
    <s v="PEDRO JOSE DE LOS ANGELES MORENO MORALES"/>
    <n v="6767116"/>
    <s v="FNA Y EMPRESAS PUBLICAS DE GARAGOA"/>
    <s v="QUE SE DECLARE LA EXISTENCIA DE CONTRATO DE TRABAJO, ,QUE EL EMPLEADOR NO LE HA PAGADO LAS CESANTIAS, SE CONDENE A LAS EMPRESAS PUBLICAS DE GARAGOA A PAGAR LAS CESANTÍAS A QUE TIENE DERECHO, SE CONDENE A PAGAR SANCIÓN MORATORIA DEBIDAMENDTE INDEXADAS, LOQUE RESULTE PROBADO EXTRA Y ULTRA PETITA Y COSTAS DEL PROCESO. CESANTIAS"/>
    <s v="COMJURIDICA"/>
    <n v="8281160"/>
    <n v="0"/>
    <x v="0"/>
    <x v="0"/>
    <s v="PODER PARA NOTIFICACIÓN Y ATENCIÓN DEL PROCESO                                                                                                                                   15/10/2019 SE LLEVA A CABO AUDIENCIA INICIAL                                                                                                                                                                                                                                                                                                                                                                                                                                                                                                                                                                                                                                                                                                                                                                                                                                                                                                                                                                                                                                                                                                                                                                                                                                                                                                                                                                                                                                                                                                                                                                                                                                                                                                                                                                                                                                                                                                                                                                                                                                                                                                                                                                                                                                                                                                             "/>
    <s v="AUDIENCIA DE CONCILIACION"/>
    <d v="2019-10-15T00:00:00"/>
    <m/>
  </r>
  <r>
    <n v="434"/>
    <n v="534"/>
    <n v="2126914"/>
    <s v="08001310501320180020400"/>
    <d v="2019-03-11T00:00:00"/>
    <d v="2018-07-30T00:00:00"/>
    <n v="534"/>
    <s v="BARRANQUILLA"/>
    <s v="JUZGADO TRECE LABORAL DEL CIRCUITO"/>
    <x v="4"/>
    <s v="ORDINARIO LABORAL"/>
    <s v="DEILY LUZ PIN GUZMAN"/>
    <n v="1048293314"/>
    <s v="FONDO NACIONAL DEL AHORRO, OPTIMIZAR, ACTIVOS Y SERVICIOS Y ASESORÍAS"/>
    <s v="Que se declare la existencia de un contrato de trabajo (Articulos  23 y 24 CST)  entre el actor y el FONDO NACIONAL DEL AHORRO,. Pago de salarios  prestaciones de ley  y  de los  benéficos extralegales"/>
    <s v="COMJURIDICA"/>
    <n v="16562320"/>
    <n v="16562320"/>
    <x v="0"/>
    <x v="1"/>
    <s v="PODER PARA NOTIFICACIÓN Y ATENCIÓN DEL PROCESO                                                                                                                                     30/06/2018 ADMISIÓN                                                                                                                       20/03/2018 CONTESTACIÓN FONDO                                                                                                              22/07/2019 APODERADO ACTOR PIDE FECHA PARA AUDIENCIA                                                                                                                                                                                                                                                                                                                                                                                                                                                                                                                                                                                                                                                                                                                                                                                                                                                                                                                                                                                                                                                                                                                                                                                                                                                                                                                                                                                                                                                                                                                                                                                                                                                                                                                                                                                                                                                                                                                                                                                                                                                                                                                                                                                                                                                                                                             "/>
    <s v="AUDIENCIA DE CONCILIACION"/>
    <d v="2019-07-22T00:00:00"/>
    <m/>
  </r>
  <r>
    <n v="435"/>
    <n v="535"/>
    <n v="2028909"/>
    <s v="05001333301820190004900"/>
    <d v="2019-03-11T00:00:00"/>
    <d v="2019-02-12T00:00:00"/>
    <n v="535"/>
    <s v="MEDELLIN"/>
    <s v="JUZGADO DIECIOCHO ADMNISTRATIVO ORAL DEL CIRCUITO"/>
    <x v="2"/>
    <s v="REPARACIÓN DIRECTA"/>
    <s v="ORLANDO DE JESUS PEREZ PATIÑO"/>
    <n v="8353068"/>
    <s v="FONDO NACIONAL DEL AHORRO"/>
    <s v="QUE SE DECLARE LA RESPONSABILIDAD ADMINISTRATIVA DEL FNA POR LOS PERJUICIOS MATERIALES CAUSADOS AL DEMADANTE, POR LA FALLA COMETIDA EN LA PRESTACIÓN DEL SERVICIO POR OMISIÓN. CONDENAR AL FNA A PAGAR POR INDEMNIZACIÓN POR LOS PERJUCIOS ACTUALES Y FUTUROS."/>
    <s v="COMJURIDICA"/>
    <n v="58738502"/>
    <n v="0"/>
    <x v="0"/>
    <x v="0"/>
    <s v="PODER PARA NOTIFICACIÓN Y ATENCIÓN DEL PROCESO                                                                                                                                   17/10/2019 A DISPOSICION DE LA PARTE CONTRARIA TERMINO 3 DIAS_x000a_DE LAS EXCEPCIONES PROPUESTAS.                                                                                                               30/10/2019 AUTO FIJA FECHA AUDIENCIA Y/O DILIGENCIA INICIAL, PARA EL 29 DE ENERO DE 2020 A LAS 11:00 A.M (INFORMACIÓN SUJETA A VERIFICACIÓN EN EL AUTO). RECONOCE PERSONERÍA                                                                                                                                                                                                                                                                                                                                                                                                                                                                                                                                                                                                                                                                                                                                                                                                                                                                                                                                                                                                                 29/01/2020 SE LLEVA A CABO AUDIENCIA INICIAL, SE EVACUA LA ETAPA DE CONCILIACIÓN, SANEAMIENTO Y FIJACIÓN DEL LITIGIO, SE PRESENTA RECURSO DE APELACIÓN EN CONTRA DEL AUTO QUE DECLARA NO PROBADA LA EXCEPCIÓN PREVIA DE CADUCIDAD                                                                                                                                                                                                                                  05/02/2020 AL DESPACHO POR REPARTO                                                                                                                                                                                                                                                                                                                                                                                                                                                                                                                                                                                                                                                                                                                                                                                                                                                                                                                                                                                                                                                           "/>
    <s v="AUTO ADMISORIO DE LA DEMANDA"/>
    <d v="2020-02-10T00:00:00"/>
    <m/>
  </r>
  <r>
    <n v="436"/>
    <n v="537"/>
    <n v="2127810"/>
    <s v="73001418900220190012700"/>
    <d v="2019-03-11T00:00:00"/>
    <d v="2019-02-27T00:00:00"/>
    <n v="537"/>
    <s v="IBAGUÉ"/>
    <s v="JUZGADO SEGUNDO PEQUEÑAS CAUSAS Y COMPETENCIA MULTIPLE"/>
    <x v="0"/>
    <s v="RESPONSABILIDAD CIVIL CONTRACTUAL"/>
    <s v="MILTON HERNAN SANTAMARIA PASTRANA"/>
    <n v="19093163"/>
    <s v="FONDO NACIONA DEL AHORRO "/>
    <s v="QUE SE DECLARE QUE EL FNA INCUMPLIÓ EL CONTRATO DE MUTUO CONSTITIDOCON ESCRITURA - PAGARE 2212 DEL 30 DE JUNIO DE 1989 DE LA NOTARIA PRIMERA DE IBAGUÉ, COMO CONSECUENCIA, CONDENASE AL FNA A RESTITUIRLE AL DEMANDANTE LA SUMA DE $19.199.518 COMO VALOR PAGADO EN EXCESO."/>
    <s v="COMJURIDICA"/>
    <n v="19199518"/>
    <n v="0"/>
    <x v="0"/>
    <x v="0"/>
    <s v="PODER PARA NOTIFICACIÓN Y ATENCIÓN DEL PROCESO                                                                                                                                   08/10/2019 SE APLAZA AUDIENCIA INICIAL HASTA TANTO NO SE APORTE PERITAJE DE LA SUPERINTENDENCIA FINANCIERA                                                                                                                                             25/11/2019 OFICIO ELABORADO                                                                                                                                                                                                                                                                                                                                                                                                                                                                                                                                                                                                                                                                                                                                                                                                                                                                                                                                                                                                                                                                                                                                                                                                                                                                                                                                                                                                                                                                                                                                                                                                                                                                                                                                                                                                                          21/02/2020 AUTO REQUIERE SE REQUIERE A LA PARTE EJECUTADA PARA QUE APORTE LA INFORMACION REQUERIDA PARA LA EXPERTICIA.                                                                                                                                                                                                                                                                                                                                                                                                                                                                                   "/>
    <s v="AUDIENCIA DE CONCILIACION"/>
    <d v="2020-02-27T00:00:00"/>
    <m/>
  </r>
  <r>
    <n v="437"/>
    <n v="538"/>
    <s v="NO APLICA"/>
    <s v="230016099050009712018"/>
    <d v="2019-03-11T00:00:00"/>
    <d v="2019-03-05T00:00:00"/>
    <n v="538"/>
    <s v="MONTERÍA "/>
    <s v="FISCALIA 21 LOCAL"/>
    <x v="3"/>
    <s v="HURTO AGRAVADO"/>
    <s v="NICOLAS ENRIQUE CASTAÑO NIETO"/>
    <n v="6893837"/>
    <s v="FNA . DIANA LORA DE LA OSSA, DIVA IVON BOTERO DAJUD"/>
    <s v="DENUNCIA PENAL POR EL DELITO DE HURTO AGRAVADO POR AUTORIZACIÓN LE FUERA ABONADO A UN CREDITO PARA COMPRA DE VIVIENDALA SUMA DE $5.320.717, LO CUAL NO ERA CORRECTO."/>
    <s v="COMJURIDICA"/>
    <n v="5320717"/>
    <n v="0"/>
    <x v="0"/>
    <x v="0"/>
    <s v="PODER PARA NOTIFICACIÓN Y ATENCIÓN DEL PROCESO                                                                                                                                   01/10/2019 SE RADICA PODER Y SE SOLICITAN COPIAS                                                                                                                                                                                                                                                                                                                                                                                                                                                                                                                                                                                                                                                                                                                                                                                                                                                                                                                                                                                                                                                                                                                                                                                                                                                                                                                                                                                                                                                                                                                                                                                                                                                                                                                                                                                                                                                                                                                                                                                                                                                                                                                                                                                                                                                                                                             "/>
    <s v="AUTO ADMISORIO DE LA DEMANDA"/>
    <d v="2019-05-29T00:00:00"/>
    <m/>
  </r>
  <r>
    <n v="438"/>
    <n v="540"/>
    <n v="2017098"/>
    <s v="11001310500420180057200"/>
    <d v="2019-03-18T00:00:00"/>
    <d v="2018-10-23T00:00:00"/>
    <n v="540"/>
    <s v="BOGOTÁ"/>
    <s v="JUZGADO CUARTO LABORAL DEL CIRCUITO"/>
    <x v="4"/>
    <s v="ORDINARIO LABORAL"/>
    <s v="LILIAM CARMENZA ROSALES GONZALEZ"/>
    <n v="52174906"/>
    <s v="FONDO NACIONAL DEL AHORRO Y OTROS"/>
    <s v="Que se declare la existencia de un contrato de trabajo (Articulos  23 y 24 CST)  entre el actor y el FONDO NACIONAL DEL AHORRO,. Pago de salarios  prestaciones de ley  y  de los  benéficos extralegales"/>
    <s v="COMJURIDICA"/>
    <n v="16562320"/>
    <n v="16562320"/>
    <x v="0"/>
    <x v="1"/>
    <s v="CONTESTACION DEMANDA                                                                                                                                   23/10/2019 AL DESPACHO INFORMANDO QUE SE PRESENTÓ ESCRITO POR PARTE DE LA DEMANDA Y NO SE PRESENTÓ ESCRITO DE REFORMA.                                                                                                                                    12/12/2019 AUTO REQUIERE_x000a_PONE EN CONOCIMIENTO DE LA PARTE ACTORA DOCUMENTAL ALLEGADA POR EL MINISTERIO DE RELACIONES EXTERIORES Y SE LE REQUIERE PARA QUE EN EL TERMINO DE 5 DIAS MANIFIESTE SI CONTINUARÁ CON EL TRAMITE DEL PROCESO FRENTE AL PNUD.                                                                                                                                                                                                                                                                                                                                                                            15/01/2020 AL DESPACHO                                                                                                                                                                                                                                                                                                                                                                                                                                                                                                                                                                                                                                                                                                                                                                                                                                                                                                                                                                                                                                                                                                                                                                                                                                                                                                          17/02/2020 AUTO INADMITE CONTESTACIÓN DE LA DEMANDA INADMITE CONTESTACION PRESENTADA POR SUEJE. TIENE POR CONTESTADA LA DEMANDA POR LAS RESTANTES ENTIDADES. ADMITE REFORMA A LA DEMANDA, CORRASE TRASLADO POR EL TERMINO DE 5 DIAS                                                                                                                                                                                                                 02/03/2020 AL DESPACHO_x000a_CON ESCRITO DE CONTESTACIÓN DE REFORMA A LA DEMANDA                                                                                                                                                                                                                                                                  "/>
    <s v="CONTESTACION DE LA DEMANDA"/>
    <d v="2020-03-17T00:00:00"/>
    <m/>
  </r>
  <r>
    <n v="439"/>
    <n v="542"/>
    <n v="2130635"/>
    <s v="11001418900720180026800"/>
    <d v="2019-03-27T00:00:00"/>
    <d v="2019-03-04T00:00:00"/>
    <n v="542"/>
    <s v="BOGOTÁ"/>
    <s v="JUZGADO SEPTIMO DE PEQUEÑAS CAUSA Y COMPETENCIA MULTIPLE"/>
    <x v="0"/>
    <s v="VERBAL"/>
    <s v="MARIO ANTONIO BERRIO Y CONSUELO DE LAS MERCEDES PELAEZ"/>
    <n v="70092404"/>
    <s v="FONDO NACIONAL DEL AHORRO"/>
    <s v="DECLARAR EL NO CUMPLIMIENTO POR PARTE DEL FNA  EN LA EJECUCION DEL CONTRAT DE MUTO DE VIVIENDA. SE ANULE EL SISTEMA DE AMORTIZACIÓN APLICADO POR EL FNA EN EL CREDITO OTORGADO AL DEMANDNATE, QUE SE DECLARE QUE EL FNA NO ESTA FACULTADO PARA PEDIR INTERESES DE PLAZO NI MORA SOBRE EL MONTO Y SE ORDENE AL FNA DEVOLVER LAS SUMAS COBRADAS EN EXCESO."/>
    <s v="COMJURIDICA"/>
    <n v="13067523"/>
    <n v="0"/>
    <x v="0"/>
    <x v="0"/>
    <s v="PODER PARA NOTIFICACIÓN Y ATENCIÓN DEL PROCESO                                                                                                                                  05/08/2019 AL DESPACHO TRASLADO DE LAS EXCEPCIONES EN TIEMPO                                                                                                                                                                                                                                                                                                                                                                                                                                                                                                                                                                                                                                                                                                                                                                                                                                                                                                                                                                                                                                                                                                                                                                                                                                                                                                                                                                                                                                                                                                                                                                                                                                                                                                                                                                                                                                                                                                                                                                                                                                                                                                                                                                                                                                                                                                                                                                                25/03/2020 SE REALIZO AUDIENCIA, Y SE FIJO FECHA PARA CONTINUAR AUDIENCIA PARA  EL DÌA 19 DE MAYO DE 2020 A LAS 9 AM"/>
    <s v="AUDIENCIA DE CONCILIACION"/>
    <d v="2020-03-25T00:00:00"/>
    <m/>
  </r>
  <r>
    <n v="440"/>
    <n v="543"/>
    <n v="2128320"/>
    <s v="52001310500120190000200"/>
    <d v="2019-03-27T00:00:00"/>
    <d v="2019-03-01T00:00:00"/>
    <n v="543"/>
    <s v="PASTO"/>
    <s v="JUZGADO PRIMERO LABORAL DEL CIRCUITO"/>
    <x v="4"/>
    <s v="ORDINARIO LABORAL"/>
    <s v="ANA MATILDE TORO ANDRADE Y SANDRA PATRICIA BURBANO RODRIGUEZ"/>
    <n v="59177247"/>
    <s v="FONDO NACIONAL DEL AHORRO, TEMPORALES NUNO A, OPTIMIZAR, ACTIVOS Y SERVICIOS Y ASESORÍAS"/>
    <s v="Que se declare la existencia de un contrato de trabajo (Articulos  23 y 24 CST)  entre el actor y el FONDO NACIONAL DEL AHORRO,. Pago de salarios  prestaciones de ley  y  de los  benéficos extralegales"/>
    <s v="COMJURIDICA"/>
    <n v="100000000"/>
    <n v="100000000"/>
    <x v="0"/>
    <x v="1"/>
    <s v="PODER PARA NOTIFICACIÓN Y ATENCIÓN DEL PROCESO                                                                                                                                   24/09/2019 AUTO ORDENA EMPLAZAMIENTO                                                                                                                                                                                                                                                                                                                                                                                                                                                                                                                                                                                                                                                                                                                                                                                         2201/2020 DESIGNA NUEVO CURADOR                                                                                                                                                                                                                                                                                                                                                                                                                                                         07/02/2020 DESIGNA NUEVO CURADOR                                                                                                                                                                                                                                                                                                                                                                                                                                                                                                                                                                                                                                                                                                                                                                                                                                                                                                                                                                                                                                                           "/>
    <s v="AUTO ADMISORIO DE LA DEMANDA"/>
    <d v="2020-02-10T00:00:00"/>
    <m/>
  </r>
  <r>
    <n v="441"/>
    <n v="544"/>
    <n v="2126901"/>
    <s v="23001310500120190002500"/>
    <d v="2019-03-28T00:00:00"/>
    <d v="2019-02-14T00:00:00"/>
    <n v="544"/>
    <s v="MONTERÍA "/>
    <s v="TRIBUNAL SUPERIOR DE MONTERIA - SALA LABORAL"/>
    <x v="4"/>
    <s v="ORDINARIO LABORAL"/>
    <s v="MOISES DE JESUS LAVERDE OSORIO"/>
    <n v="10293299"/>
    <s v="FONDO NACIONAL DEL AHORRO Y SERVICIOS Y ASESORÍAS"/>
    <s v="Que se declare la existencia de un contrato de trabajo (Articulos  23 y 24 CST)  entre el actor y el FONDO NACIONAL DEL AHORRO,. Pago de salarios  prestaciones de ley  y  de los  benéficos extralegales"/>
    <s v="COMJURIDICA"/>
    <n v="235000000"/>
    <n v="9270738"/>
    <x v="0"/>
    <x v="1"/>
    <s v="PODER PARA NOTIFICACIÓN Y ATENCIÓN DEL PROCESO                                                                                                                                   14/02/2019 ADMISIÓN                                                                                                                     27/03/2019 CONTESTACIÓN FNA                                                                                                                 26/04/2019 TENGASE POR NO CONTESTADA DEMANDA                                                                                                                10/06/2019 FIJAN FECHA AUDIENCIA PARA EL 23 OCTUBRE A LAS 08:30 AM                         14/02/2019 ADMISIÓN                                                                                                   27/03/2019 CONTESTACIÓN FNA                                                                                                      26/04/2019 TENGASE POR NO CONTESTADA DEMANDA                                                                     10-06/2019 FIJAN FECHA AUDIENCIA PARA EL 23 OCTUBRE A LAS 08:30 AM                                                23/10/2019 SENTENCIA- ES APELADA POR FNA-                                                                                           30/10/2019 TRIBUNAL ADMITE APELACIÓN (FL 508/19 M.P:PABLO ALVAREZ)                                                                                                                                                                                                                                                                                                                                                                                                                                                                                                                                                                                                                                                                                                                                                                                                                                                                                                                                                                                                                                                                                                                                                                                                                                                                                                                                                                                                                                                                                                                                                                                                                                                                                                                                                                                                                                                                                                                                                                                                                                                                                                                                                                                                                                                                                                             "/>
    <s v="SEGUNDA INSTANCIA"/>
    <d v="2019-10-30T00:00:00"/>
    <m/>
  </r>
  <r>
    <n v="442"/>
    <n v="547"/>
    <s v="FALTA INCLUIR EN EKOGUI"/>
    <s v="20190239500400007732019"/>
    <d v="2019-04-03T00:00:00"/>
    <d v="2019-03-15T00:00:00"/>
    <n v="547"/>
    <s v="BOGOTÁ"/>
    <s v="TRIBUNAL SUPERIOR DE BOGOTÁ"/>
    <x v="0"/>
    <s v="PROTECCIÓN AL CONSUMIDOR"/>
    <s v="LUZ MARY MOSQUERA RUIZ"/>
    <n v="46645958"/>
    <s v="FNA y ASEGURADORA SOLIDARIA DE COLOMBIA"/>
    <s v="QUE SE OBLIGUE A LA ASESURADORA SOLIDARIA A PAGAR AL FNA LAS SIGUIENTES SUMAS $9.466.882.68 CORRESPNDIENTE A 12 CUOTAS, ASÍ COMO AL PAGO DE INTERESES CORRIENTES Y MORATORIOS Y SE OBLIGUE AL FNA A PAGAR UNA INDEMNIZACIÓN MORAL POR LOS PERJUICIOS CAUSADOS PR ACOSO PSICOLOGICO."/>
    <s v="COMJURIDICA"/>
    <n v="92726154.560000002"/>
    <n v="8605474"/>
    <x v="0"/>
    <x v="1"/>
    <s v="PODER PARA NOTIFICACIÓN Y ATENCIÓN DEL PROCESO                                                                                                                                   25/09/2019 SE LLEVA A CABO AUDIENCIA INICIAL                                                                           16/10/2019 SE RADICAN PRUEBAS POR PARTE DEL FNA                                                                                                                                                                                                03/12/2019 SE PROFIERE SENTENCIA DE PRIMERA INSTANCIA CONDENATORIA PARA EL FNA 06/12/2019 SE RADICA RECURSO DE APELACIÓN                                                                                                                                                                                                                                                                                                                                                                                                                                                                                                                                                                                                                                                                                                                                                                                                                                                                                                                                                                                                                                                                                                                                                                                                                                                  05/02/2020 SE REMITE EL PROCESO EN EFECTO DEVOLUTIVO A LOS JUZGADOS CIVILES                                                                                                                                                                                                                                                                                                                                                                                                                                                                                                                                                                        06/02/2020 AL DESPACHO POR REPARTO                                                                                                                                                                                                                                                                                                                                                                                                                                                                                   "/>
    <s v="AUTO ADMISORIO DE LA DEMANDA"/>
    <d v="2020-02-27T00:00:00"/>
    <m/>
  </r>
  <r>
    <n v="443"/>
    <n v="548"/>
    <n v="2128576"/>
    <s v="76001410500420180073900"/>
    <d v="2019-04-08T00:00:00"/>
    <d v="2019-03-07T00:00:00"/>
    <n v="548"/>
    <s v="CALI"/>
    <s v="JUZGADO CUARTO CIVIL MUNICIPAL DE PEQUEÑAS CAUSAS LABORALES"/>
    <x v="4"/>
    <s v="ORDINARIO DE UNICA INSTANCIA"/>
    <s v="LUZ AMPARO PEREZ QUINTERO"/>
    <n v="66880047"/>
    <s v="FONDO NACIONAL DEL AHORRO"/>
    <s v="QUE SE DECLARE QUE LA DEMANDNATE Y SU HIJO MENOR SON BENEFICIARIOS DEL FALLECIDO ALBERTO ROMAN ACOSTA, QUE SE CONDENE AL FONDO NACIONAL DEL AHORRO AL RECONOCIMIENTO Y PAGO DE CESANTÍAS E INTERESES MORATORIOS Y SE CONDENE EN COSTAS DEL PROCESO."/>
    <s v="COMJURIDICA"/>
    <n v="16562320"/>
    <n v="16562320"/>
    <x v="0"/>
    <x v="1"/>
    <s v="PODER PARA NOTIFICACIÓN Y ATENCIÓN DEL PROCESO                                                                                                                                   07/03/2019 AUTO ADMITE DEMANDA FIJA FECHA DE AUDIENCIA PARA EL DÍA LUNES VEINTE (20) DE MAYO DE DOS MIL VEINTE (2020) A LAS DOS DE LA TARDE (02:00 P.M.)                                                                                                                                                                                                                                                                                                                                                                                                                                                                                                                                                                                                                                                                                                                                                                                                                                                                                                                                                                                                                                                                                                                                                                                                                                                                                                                                                                                                                                                                                                                                    12/02/2020 AUTO FIJA FECHA AUDIENCIA Y/O DILIGENCIA_x000a_28 DE MAYO DE 2020 A LAS 10:00 A.M.                                                                                                                                                                                                                                                                                                                                                                                                                                                                                                                                                                                                                                                                                                                                                                         "/>
    <s v="AUDIENCIA DE CONCILIACION"/>
    <d v="2020-02-17T00:00:00"/>
    <m/>
  </r>
  <r>
    <n v="444"/>
    <n v="549"/>
    <s v="FALTA INCLUIR EN EKOGUI"/>
    <s v="68001310301020180008300"/>
    <d v="2019-04-12T00:00:00"/>
    <d v="2018-02-27T00:00:00"/>
    <n v="549"/>
    <s v="BUCARAMANGA"/>
    <s v="JUZGADO DECIMO CIVI DEL CIRCUITO"/>
    <x v="0"/>
    <s v="REORGANIZACIÓN EMPRESARIAL"/>
    <s v="MIGUEL ANGEL GALVAN GAONA"/>
    <n v="88139552"/>
    <s v="FNA Y OTROS ACREEDORES"/>
    <s v="REORGANIZACIÓN DE LAS DEUDAS A CARGO DEL SEÑOR GALVAN GAONA Y OTROS ACREEDORES"/>
    <s v="COMJURIDICA"/>
    <n v="29500000"/>
    <n v="0"/>
    <x v="1"/>
    <x v="0"/>
    <s v="PODER PARA NOTIFICACIÓN Y ATENCIÓN DEL PROCESO                                                                                                                                   27/09/2019 AUTO PONE EN CONOCIMIENTO RECONOCE CREDITOS GRADUADOS Y DERECHOS DE VOTO. CONCEDE TÉRMINO DE 4 MESES PARA PRESENTAR ACUERDO DE REORGANIZACIÓN.                                                                                                                                                                                                                                                                                                                                                                                                                                                                                                                                                                                                                                                                                                                                                                                                                                                                                                                                                                                                                                                                                                                                                                                                                                                  07/02/2020  AUTO FIJA FECHA AUDIENCIA Y/O DILIGENCIA_x000a_AUDIENCIA DE CONFIRMACIÓN DE ACUERDO DE REORGANIZACIÓN PARA EL DÍA 24/06/2020 A LAS 8:30 A.M                                                                                                                                                                                                                                                                                                                                                                                                                                                                                                                                                                                                                                                                                                                                                                                                                                                                                                                                                                                                                                                           "/>
    <s v="AUTO ADMISORIO DE LA DEMANDA"/>
    <d v="2020-02-10T00:00:00"/>
    <m/>
  </r>
  <r>
    <n v="445"/>
    <n v="550"/>
    <n v="2129864"/>
    <s v="11001400301920190029100"/>
    <d v="2019-04-12T00:00:00"/>
    <d v="2019-03-22T00:00:00"/>
    <n v="550"/>
    <s v="BOGOTÁ"/>
    <s v="JUZGADO DIECINUEVE CIVIL MUNICIPAL"/>
    <x v="0"/>
    <s v="LIQUIDACION PATRIMONIAL"/>
    <s v="FLOR ROSA MARTINEZ DUARTE"/>
    <n v="23865960"/>
    <s v="FNA Y OTROS ACREEDORES"/>
    <s v="REORGANIZACIÓN DE LAS DEUDAS A CARGO FLOR ROSA MARTINEZ DUARTEY OTROS ACREEDORES"/>
    <s v="COMJURIDICA"/>
    <n v="216927765"/>
    <n v="0"/>
    <x v="1"/>
    <x v="0"/>
    <s v="PODER PARA NOTIFICACIÓN Y ATENCIÓN DEL PROCESO                                                                                                                                   18/10/2019 AUTO RESUELVE SOLICITUD RECONOCIO PERSONERIA                                           28/10/2019 AL DESPACHO                                                                                                                        28/11/2019 AUTO RESUELVE SOLICITUD ACEPTO RENUNCIA.- RECONOCIO PERSONERIA                                                                                                                                                                                                                                                                                                                                                                                                                                                                                                                                                                                                                                                                                                                                                                                                                                                                                                                                                                                                                 30/01/2020 AL DESPACHO                                                                                                                                                                                                                                                                                                                                                                                                                                                                                                                                                                                                                                                                                                                                                                                                         19/02/2020 AUTO REQUIERE                                                                                                                                                                                                                 04/03/2020 AL DESPACHO                                                                                                                                                                                                                                                                  "/>
    <s v="NOTIFICACION DEMANDA"/>
    <d v="2020-03-17T00:00:00"/>
    <m/>
  </r>
  <r>
    <n v="446"/>
    <n v="551"/>
    <n v="2129539"/>
    <s v="11001400304820190019300"/>
    <d v="2019-04-12T00:00:00"/>
    <d v="2019-03-26T00:00:00"/>
    <n v="551"/>
    <s v="BOGOTÁ"/>
    <s v="JUZGADO CUARENTA Y OCHO CIVIL MUNICIPAL"/>
    <x v="0"/>
    <s v="INSOLVENCIA PERSONA NATURAL"/>
    <s v="DORA INES CIFUENTES GARCIA"/>
    <n v="51819207"/>
    <s v="FNA Y OTROS ACREEDORES"/>
    <s v="REORGANIZACIÓN DE LAS DEUDAS  A FAVOR DEL FNA  Y OTROS ACREEDORES"/>
    <s v="COMJURIDICA"/>
    <n v="153424639"/>
    <n v="0"/>
    <x v="1"/>
    <x v="0"/>
    <s v="PODER PARA NOTIFICACIÓN Y ATENCIÓN DEL PROCESO                                                                                                                                                       17/10/2019 AUTO NOMBRA AUXILIAR DE LA JUSTICIA RELEVA LIQUIDADOR / DESIGNA LIQUIDADOR, LIBRAR TELEGRAMA.                                                                                    13/11/2019 AL DESPACHO                                                                                                                                                                                             02/12/2019 AUTO RESUELVE RENUNCIA PODER ACEPTA RENUNCIA PODER APODERADO JUDICIAL DEL ACREEDOR FONDO NACIONAL DEL AHORRO / PREVIO RECONOCER NUEVA PERSONERÍA,QUIEN ACEPTA EL MANDATO, HAGA PRESENTACIÓN PERSONAL ESCRITO CORRESPONDIENTE EN LA SECRETARÍA DEL JUZGADO / RELEVA LIQUIDADOR, DESIGNA NUEVO AUXILIAR DE LA JUSTICIA                                                                                                                                                                                                                                                                                                                                                                                                                                                                                                                16/01/2020 AL DESPACHO                                                                                                                                                                                                                                                                                                                                                                                                                                                                                                                                                                                                                                                                                                                                  04/02/2020 AUTO NOMBRA AUXILIAR DE LA JUSTICIA RELEVA AUXILIAR DE LA JUSTICIA, DESIGNA NUEVO LIQUIDADOR.                                                                                                                                                                                                                                                                                                                                                                                                                                                                                                                                                                                                                                                                                                                                                                                                                                                                                                                                                                                                                                                            12/03/2020 AUTO NOMBRA AUXILIAR DE LA JUSTICIA RELEVA AUXILIAR, DESIGNA NUEVO LIQUIDADOR (LIBRAR TELEGRAMA) / RECONOCE PERSONERÍA APODERADO SUSTITUTO ACREEDORA (FONDO NACIONAL DEL AHORRO)."/>
    <s v="AUTO ADMISORIO DE LA DEMANDA"/>
    <d v="2020-02-10T00:00:00"/>
    <m/>
  </r>
  <r>
    <n v="447"/>
    <n v="552"/>
    <s v="FALTA INCLUIR EN EKOGUI"/>
    <s v="11001400302220190036600"/>
    <d v="2019-04-12T00:00:00"/>
    <d v="2019-04-05T00:00:00"/>
    <n v="552"/>
    <s v="BOGOTÁ"/>
    <s v="JUZGADO VEINTIDOS CIVIL MUNICIPAL"/>
    <x v="0"/>
    <s v="LIQUIDACION PATRIMONIAL"/>
    <s v="JUAN CAMILO RODRIGUEZ MUÑOZ"/>
    <n v="80119780"/>
    <s v="FNA Y OTROS ACREEDORES"/>
    <s v="REORGANIZACIÓN DE LAS DEUDAS  A FAVOR DEL FNA  Y OTROS ACREEDORES"/>
    <s v="COMJURIDICA"/>
    <n v="266443163.28"/>
    <n v="0"/>
    <x v="1"/>
    <x v="0"/>
    <s v="PODER PARA NOTIFICACIÓN Y ATENCIÓN DEL PROCESO                                                                                                                                                        16/10/2019 AL DESPACHO                                                                                                           13/11/2019 AUTO ORDENA CORRER TRASLADO DE LA OBJECIÓN PRESENTADA, SE CORRE TRASLADO POR EL TÉRMINO DE 5 DÍAS, PARA QUE SE CONTRADIGAN LAS OBJECIONES Y SE APORTEN LAS PRUEBAS A QUE HUBIERE LUGAR.                                                                                                         27/11/2019 AL DESPACHO                                                                                                                                                                                                                                                                                                                                                                                                                                                                                                                                                                                                                                                                                                                                                                                                                                                                                                                                                                                                                                                                                                                                                                                                                                                                                                                                                                                                                                                                                                                                                                                                                   10/02/2020 AUTO REQUIERE_x000a_AL DEUDOR JUAN CAMILO RODRÍGUEZ MUÑOZ X EL TÈRMINO DE 5 DÍAS.                                                                                                                                                                                                                                                                                      20/02/2020 AL DESPACHO                                                                                                                                                                                                                                                                                                                                                                                                                                                                                   "/>
    <s v="CONTESTACION DE LA DEMANDA"/>
    <d v="2020-02-27T00:00:00"/>
    <m/>
  </r>
  <r>
    <n v="448"/>
    <n v="553"/>
    <n v="2130631"/>
    <s v="11001310303220190006900"/>
    <d v="2019-04-12T00:00:00"/>
    <d v="2019-02-01T00:00:00"/>
    <n v="553"/>
    <s v="BOGOTÁ"/>
    <s v="JUZGADO TREINTA Y DOS CIVIL DEL CIRCUTO"/>
    <x v="0"/>
    <s v="PERTENENCIA"/>
    <s v="MARIA EUDELIA BRICEÑO OLARTE"/>
    <n v="51960481"/>
    <s v="FNA Y LUIS ENRIQUE BRICEÑO MATEUS"/>
    <s v="QUE SE DECLARE LA PERTENENCIA DEL INMUEBLE OBJETO DEL PROCESO"/>
    <s v="COMJURIDICA"/>
    <n v="140000000"/>
    <n v="0"/>
    <x v="0"/>
    <x v="0"/>
    <s v="PODER PARA NOTIFICACIÓN Y ATENCIÓN DEL PROCESO                                                                                                                                   21/10/2019 AUTO RECONOCE PERSONERÍA Y REVOCA PODER//28/10/2019 AUTO REQUIERE TERMINO DE 10 PARA QUE ALLEGUEN                                                                                                                                                                                                                                                                                                                                                                                                                                                                                                                                                                                                                                                                                                                                                                                         21/01/2020 AUTO NOMBRA AUXILIAR DE LA JUSTICIA CURADOR AD LITEM                                                                                                                                                                                                                                                                                                                                                                                                                                                                                                                                                                                                                                                                                                                                                                                                                                                                                                                                                                                                                                                                                                                                                                                                                                                                                                                                                                                                                                                                                                                    "/>
    <s v="NOTIFICACION DEMANDA"/>
    <d v="2020-01-21T00:00:00"/>
    <m/>
  </r>
  <r>
    <n v="449"/>
    <n v="557"/>
    <n v="782863"/>
    <s v="05001310501320150131800"/>
    <d v="2015-11-26T00:00:00"/>
    <d v="2015-10-13T00:00:00"/>
    <n v="557"/>
    <s v="MEDELLIN"/>
    <s v="CORTE SUPREMA DE JUSTICIA - SALA DE CASACIÓN LABORAL"/>
    <x v="4"/>
    <s v="ORDINARIO LABORAL"/>
    <s v="JUAN PABLO RESTREPO GARAY"/>
    <s v="SIN DATO"/>
    <s v="FONDO NACIONAL DEL AHORRO, TEMPORALES UNO A Y OPTIMIZAR"/>
    <s v="Que se declare la existencia de un contrato de trabajo (Articulos  23 y 24 CST)  entre el actor y el FONDO NACIONAL DEL AHORRO,. Pago de salarios  prestaciones de ley  y  de los  benéficos extralegales"/>
    <s v="COMJURIDICA"/>
    <n v="98803018"/>
    <n v="79858328.769999996"/>
    <x v="0"/>
    <x v="1"/>
    <s v="SENTENCIA DE SEGUNDA INSTANCIA DESFAVORABLE. SE CANCELAN LAS PRESTACIONES SOCIALES POR $28.189.563. SE MODIFICA LA PROVISIÓN POR SANCION MORATORIA LIQUIDADA HASTA EL 30 DE MAUO DEL 2019 POR $79.858.328. PROCESO RECURSO DE CASACIÓN.                                                                                                                                                                                                              19/09/2019 AL DESPACHO PARA SENTENCIA                                                                                                                                                                                                                                                                                                                                                                                                                                                                                                                                                                                                                                                                                                                                                                                                                                                                                                                                                                                                                 31/01/2020 AL DESPACHO                                                                                                                                                                                                                                                                                                                                                                                                                                                                                                                                                                                                                                                                                                                                                                                                         20/02/2020 TÉNGASE EN CUENTA LA RENUNCIA AL PODER PRESENTADA POR EL APODERADO DE LA PARTE OPOSITORA TEMPORALES UNO A BOGOTÁ S.A.,                                                                                                                                                                                                                 28/02/2020 AL DESPACHO                                                                                                                                                                                                                                                                  "/>
    <s v="RECURSO EXTRAORDINARIO"/>
    <d v="2020-03-17T00:00:00"/>
    <m/>
  </r>
  <r>
    <n v="450"/>
    <n v="560"/>
    <s v="FALTA INCLUIR EN EKOGUI"/>
    <s v="05001310500220180068900"/>
    <d v="2019-04-30T00:00:00"/>
    <d v="2018-10-09T00:00:00"/>
    <n v="560"/>
    <s v="MEDELLIN"/>
    <s v="JUZGADO SEGUNDO LABORAL DEL CIRCUITO"/>
    <x v="4"/>
    <s v="ORDINARIO LABORAL"/>
    <s v="BEATRIZ ELENA GIRALDO GIRALDO"/>
    <n v="21954200"/>
    <s v="FONDO NACIONAL DEL AHORRO Y OPTIMIZAR"/>
    <s v="QUE SE DECLARE QUE ENTRE OPTIMIZAR Y EL DEMANDANTE EXISTIÓ CONTRATO  DE TRABAJO  Y QUE TIENE DERECHOS A LAS PRESTACIONES SOCIALES DEJADAS DE CANCELAR."/>
    <s v="COMJURIDICA"/>
    <n v="66271856.5"/>
    <n v="66271856.5"/>
    <x v="0"/>
    <x v="1"/>
    <s v="PODER PARA NOTIFICACIÓN Y ATENCIÓN DEL PROCESO                                                                                                                                   //19/09/2019 AUTO RECONOCE PERSONERÍA                                                                                                                                                                                                                                                                                                                                                                                                                                                                                                                                                                                                                                                                                                                                                                                                                                                                                                                                                                                                                                                                                                                                                                                                                                                                                                                                                                                                                                                                                                                                                                                                                                                                                                                                                                                                                                                                                                                                                                                                                                                                                                                                                                                                                                                                                                             "/>
    <s v="NOTIFICACION DEMANDA"/>
    <d v="2019-05-29T00:00:00"/>
    <m/>
  </r>
  <r>
    <n v="451"/>
    <n v="563"/>
    <n v="2017954"/>
    <s v="11001310503620180067200"/>
    <d v="2019-04-30T00:00:00"/>
    <d v="2019-04-10T00:00:00"/>
    <n v="563"/>
    <s v="BOGOTÁ"/>
    <s v="JUZGADO TREINTA Y SEIS LABORAL DEL CIRCUITO"/>
    <x v="4"/>
    <s v="ORDINARIO LABORAL"/>
    <s v="DIANA PATRICIA PEDRAZA ARIAS, ELMY YOHANNA MOSQUERA MURILLO, HUGO ARMANDO MARQUEZ CARDOZO, ISABEL ALDANA SALAZAR, JESHIKA ALEXANDRA CUARTAS CANO, LINA MARIA QUINTERO CANO Y MIGUEL ALFONSO DIAZ MONTAÑA."/>
    <n v="53002853"/>
    <s v="FONDO NACIONAL DEL AHORRO Y OPTIMIZAR"/>
    <s v="QUE SE DECLARE QUE EL FONDO NACIONAL DEL AHORRO ES SOLIDARIAMENTE RESPONSABLE DE LAS OBLIGACIONES QUE OPTIMIZAR DEJO DE RECONOCER A LAS DEMANDANTES, RELACIAONADAS CON S INDEMNIZACION MORATORIA  Y SE DECLARE QUE DESDE LA FECHA DE TERMINACIÓN DEL CONTRATO TRANSCURRIERON 22 MESES Y QUE SE CONDENE AL FONDO NACIONAL DEL AHORRO A ARECONOCER Y PAGAR LAS INDEMNIZACIONES POR EL NO PAGO DE LAS PRESTACIONES A LA FINALIZACIÓN DEL CONTRATO."/>
    <s v="COMJURIDICA"/>
    <n v="946600000"/>
    <n v="946600000"/>
    <x v="0"/>
    <x v="1"/>
    <s v="CONTESTACIÓN DEMANDA                                                                                                                                                               04/06/2019 AL DESPACHO                                                                                                            20/11/2019 AUTO TIENE POR CONTESTADA LA DEMANDA POR LAS CONVOCADAS A JUICIO/ SE RECONOCE PERSONERÍA/ SE ADMITE EL LLAMAMIENTO EN GARANTÍA/ SE REQUIERE AL FONDO NACIONA DEL AHORRO/ ACEPTA RENUNCIA                                                                                                                                                                                                                                                                                                  12/12/2019 DILIGENCIA DE NOTIFICACIÓN PERSONAL (ACTA)_x000a_LIBERTY SEGUROS                                                                                                                                                                                                                                                                                                                                                                                                                                                                                                                                                                                                                                                     20/01/2020 CONTESTACION DEMANDA Y EXCEPCIONES PREVIAS, CONTESTACION LLAMAMIENTO EN GARANTIA                                                                                                                                                                                                                                                                                                                                                                                                                                                                                                                                                                                                                                                                                                                                                                                                                                                                                                                                                                                                                                 17/02/2020 AL DESPACHO                                                                                                                                                                                                                                                                                                                                                                                                                                                                                   "/>
    <s v="CONTESTACION DE LA DEMANDA"/>
    <d v="2020-02-27T00:00:00"/>
    <m/>
  </r>
  <r>
    <n v="452"/>
    <n v="568"/>
    <n v="2079645"/>
    <s v="50001333300520180039200"/>
    <d v="2019-05-08T00:00:00"/>
    <d v="2018-12-07T00:00:00"/>
    <n v="568"/>
    <s v="VILLAVICENCIO"/>
    <s v="JUZGADO QUINTO ADMINISTRATIVO ORAL DEL CIRCUITO"/>
    <x v="2"/>
    <s v="REPARACIÓN DIRECTA"/>
    <s v="MARYLUZ MORENO PULIDO Y OTROS"/>
    <n v="47434808"/>
    <s v="FONDO NACIONAL DEL AHORRO"/>
    <s v="QUE SE DECLARE QUE EL FNA ES ADMINISTRATIVAMETE RESPONSABLE POR LOS PERJUICIOS DE CARÁCTER MATERIAL E INMATERIAL INFRINGIDO AL PATRIMONIO ECONÓMICO DE LA DEMADNANTE EN CONDICIÓN DE PERJUDICADA DIRECTA, POR FALLA DIRECTA DE LA ENTIDAD ABUSANDO DE SU POSICIÓN DOMINANTE."/>
    <s v="COMJURIDICA"/>
    <n v="24535832.199999999"/>
    <n v="0"/>
    <x v="0"/>
    <x v="0"/>
    <s v="PODER PARA NOTIFICACIÓN Y ATENCIÓN DEL PROCESO                                                                                                                                   17/09/2019 AUTO FIJA FECHA AUDIENCIA Y/O DILIGENCIA AUDIENCIA INICIAL 17 DE JUNIO DE 2020 9:00 A.M.                                                                                                                                                                                                                                                                                                                                                                                                                                                                                                                                                                                                                                                                                                                                                                                                                                                                                                                                                                                                                                                                                                                                                                                                                                                                                                                                                                                                                                                                                                                                                                                                                                                                                                                                                                                                                                                                                                                                                                                                                                                                                                                                                                                                                                                                                                             "/>
    <s v="AUDIENCIA DE CONCILIACION"/>
    <d v="2019-09-17T00:00:00"/>
    <m/>
  </r>
  <r>
    <n v="453"/>
    <n v="570"/>
    <n v="680000"/>
    <s v="11001310500420140069000"/>
    <d v="2019-05-08T00:00:00"/>
    <d v="2015-10-01T00:00:00"/>
    <n v="570"/>
    <s v="BOGOTÁ"/>
    <s v="TRIBUNAL SUPERIOR DE BOGOTÁ -SALA LABORAL"/>
    <x v="4"/>
    <s v="ORDINARIO"/>
    <s v="MANUEL APOLINAR HERNÁNDEZ ORTEGA"/>
    <n v="6859626"/>
    <s v="FONDO NACIONAL DEL AHORRO Y UGPP"/>
    <s v="QUE SE CONDEN A LA UGPP A RECONOCER Y PAGAR AL DEMANDANTE LA PENSIÓN DE JUBILACIÓN RELIQUIDADA CORRECTAMENTE TENIENDO EN CUENTA TODOS Y CADA UNO DE LOS FACTORES SALARIALES Y SE CONDENE A ACTUALIZAR LA PRIMERA MESADA PENSIONAL DESDE 1988 HASTA EL 2001. "/>
    <s v="COMJURIDICA"/>
    <n v="20000000"/>
    <n v="0"/>
    <x v="0"/>
    <x v="0"/>
    <s v="PODER PARA NOTIFICACIÓN Y ATENCIÓN DEL PROCESO                                                                                                                                   15/10/2019 AL DESPACHO                                                                                                                                                                                                                                                                                                                                                                                                                                                                                                                                                                                                                                                                                                                                                                                                                                                                                                                                                                                                                                                                                                                                                                                                                                                                                                                                                                                                                                                                                                                                                                                                                                                                                                                                                                                                                                                                                                                                                                                                                                                                                                                                                                                                                                                                                                             "/>
    <s v="AUTO ADMISORIO DE LA DEMANDA"/>
    <d v="2019-05-29T00:00:00"/>
    <m/>
  </r>
  <r>
    <n v="454"/>
    <n v="573"/>
    <n v="2127124"/>
    <s v="47001418900120190016500"/>
    <d v="2019-08-05T00:00:00"/>
    <d v="2019-12-03T00:00:00"/>
    <n v="573"/>
    <s v="SANTA MARTA"/>
    <s v="JUZGADO PRIMERO DE PEQUEÑAS CAUSAS Y COMPETENCIA MÚLTIPLE"/>
    <x v="0"/>
    <s v="PERTENENCIA"/>
    <s v="OLIVERTON TOVAR GENECO"/>
    <n v="3024320"/>
    <s v="FNA Y LIGIA MARIA NAVARRO ROMERO Y OTROS"/>
    <s v="QUE SE DECLARE LA PERTENENCIA DE INMUEBLE OBJETO DEL PROCESO DE PROPIEDAD DE LIGIA MARIA TOVAR GENECO."/>
    <s v="COMJURIDICA"/>
    <n v="160000000"/>
    <n v="0"/>
    <x v="0"/>
    <x v="0"/>
    <s v="PODER PARA NOTIFICACIÓN Y ATENCIÓN DEL PROCESO                                                                                                                                   05/03/2019 PRESENTACIÓN                                                                                                  12/03/2019 ADMISIÓN                                                                                                        10/06/2019 CONTESTACIÓN DEMANDA POR FONDO                                                                                                                                                                                                                                                                                                                               05/03/2019. PRESENTACIÓN- 12/03/2019: ADMISIÓN- 10/06/2019: CONTESTACIÓN DEMANDA POR FONDO- 04/12/2019. TRASALDO EXCEPCIONES                                                                                                                                                                                                                                                                                                                                                                                                                                                                                                                                                                                                                                                                                                                                                                                                                                                                                                                                                                                                                                                                                                                                                                                                                                                                                                                                                                                                                                                                                                                                                                                                                                                                                                                                                                                                                                                                                                                                                                              "/>
    <s v="CONTESTACION DE LA DEMANDA"/>
    <d v="2019-03-12T00:00:00"/>
    <m/>
  </r>
  <r>
    <n v="455"/>
    <n v="576"/>
    <s v="NO APLICA"/>
    <s v="05001312000220190002200"/>
    <d v="2019-05-28T00:00:00"/>
    <d v="2019-04-04T00:00:00"/>
    <n v="576"/>
    <s v="MEDELLIN"/>
    <s v="JUZGADO SEGUNDO PENAL DEL CIRCUITO ESPECIALIZADO EXTINCIÓN DOMINIO"/>
    <x v="3"/>
    <s v="EXTINCION DE DOMINIO"/>
    <s v="FISCALIA 16 ESPECIALIZADA DE EXTINCION DE COMINIO"/>
    <n v="12558050"/>
    <s v="FNA Y JORGE IVAN FERNANDEZ Y OTROS"/>
    <s v="QUE SE DECLARE LA EXTINCIÓN DE DOMINIO DEL INMUEBLE DE PROPIEDAD DE JOGE IVAN FERNANDEZ  CANDAMA"/>
    <s v="COMJURIDICA"/>
    <n v="71050330.790000007"/>
    <n v="0"/>
    <x v="0"/>
    <x v="0"/>
    <s v="PODER PARA NOTIFICACIÓN Y ATENCIÓN DEL PROCESO                                                                                                                                   16/08/2019 AUTO QUE RESUELVE ORDENA NOTIFICACIÓN PERSONAL DEL AUTO DE AVÓQUESE E INICIACIÓN DE JUICIO DE EXTINCIÓN DE DOMINIO.                                                                                                14/11/2019 AUTO RECONOCE PERSONERÍA                                                                                                                                                                                                                                                                                                                                                                                                                                                                                                                                                                                                                                                                                                                                                                                                                                                                                                                                                                                                                                                                                                                                                                                                                                                                                                                                                                                                                                                                                                                                                                                                                                                                                                                                                                                                                                                                                                                                                                                                                                                                                                                                                                                                                                                                                                             10/03/2020 AUTO QUE ORDENA EMPLAZAMIENTO AUTO RECONOCE PERSONERIA PARA ACTUAR A VARIOS APODERADOS Y ORDENA EMPLAZAR A LOS TERCEROS INDETERMINADOS DE CONFORMIDAD CON EL ARTÍCULO 140 DE LA LEY 1708 DE 2014."/>
    <s v="AUTO ADMISORIO DE LA DEMANDA"/>
    <d v="2020-03-10T00:00:00"/>
    <m/>
  </r>
  <r>
    <n v="456"/>
    <n v="578"/>
    <s v="FALTA INCLUIR EN EKOGUI"/>
    <s v="68679408900420170012600"/>
    <d v="2019-05-28T00:00:00"/>
    <d v="2017-06-12T00:00:00"/>
    <n v="578"/>
    <s v="SAN GIL"/>
    <s v="JUZGADO CUARTO PROMISCUO MUNICIPAL"/>
    <x v="0"/>
    <s v="PERTENENCIA"/>
    <s v="MARIA TERESA DURAN RODRIGUEZ"/>
    <n v="28096539"/>
    <s v="FNA/JULIO ENRIQUE GALLO"/>
    <s v="QIE SE DECLARE LA PERTENCIA POR PRESCRIPCION ADQUISITVA DEL NMUEBLE OBJETO DEL PROCESO"/>
    <s v="COMJURIDICA"/>
    <n v="0"/>
    <n v="0"/>
    <x v="0"/>
    <x v="0"/>
    <s v="PODER PARA NOTIFICACIÓN Y ATENCIÓN DEL PROCESO                                                                                                                                   01/10/2019 A SECRETARIA CONTESTACION DE LA CURADORA                                                                                           06/11/2019 AUTO NOMBRA CURADOR AD - LITEM SUSTITUCION Y PERSONERIA                                                                                                                                                               29/11/019 A SECRETARIA CONTESTACION DE DEMANDA DEL CURADOR - TRAMITE                                                                                                                                                                                                                                                                                                                                                                                                                                                                                                                                                                                                                                                                                                                                                                                                                                                                                                                                                                                                                                                                                                                                                                                                                                                                                                                                                                                                                                                                                                                                                                                                                                                                                                                                                                                                                                                                                                                                                                                                                                                                                                                                                                                                                                                                                                             "/>
    <s v="CONTESTACION DE LA DEMANDA"/>
    <d v="2019-11-29T00:00:00"/>
    <m/>
  </r>
  <r>
    <n v="457"/>
    <n v="579"/>
    <n v="2128742"/>
    <s v="41001333300120180029000"/>
    <d v="2019-05-28T00:00:00"/>
    <d v="2018-10-23T00:00:00"/>
    <n v="579"/>
    <s v="NEIVA"/>
    <s v="JUZGADO PRIMERO ADMINISTRATIVO ORAL DEL CIRCUITO"/>
    <x v="2"/>
    <s v="NULIDAD Y RESTABLECIMIENTO DEL DECRECHO"/>
    <s v="SUSANA ACOSTA SANCHEZ"/>
    <n v="36130065"/>
    <s v="FNA Y HOSPITAL SAN ANTONIO DE PADUA"/>
    <s v="QUE SE DECLARE LA NULIDAD DE LOS ACTOS ADMINISTRATIVOS PROFERIDOS POR EL HOSPITAL SAN ANTONIO Y LA GOBERNACION DEL HUILA Y SE ORDENE PAGAR LA RETROACTIVIDAD DE LAS CESANTÍAS , SE APLIQUEN LAS RESPECTIVAS ACTUALIZACIONES Y AGO DE INTERESESA LA DEMANDANTE"/>
    <s v="COMJURIDICA"/>
    <n v="45000000"/>
    <n v="0"/>
    <x v="0"/>
    <x v="0"/>
    <s v="PODER PARA NOTIFICACIÓN Y ATENCIÓN DEL PROCESO                                                                                                                                   09/10/2019 AUTO FIJA FECHA AUDIENCIA INICIAL FIJA FECHA AUDIENCIA INICIAL 8 DE JULIO DE 2020 A LAS 9 DE LA MAÑANA                                                                                 01/11/2019 AUTO RESUELVE SOLICITUD-ACEPTA RENUNCIA PODER Y RECONOCE PERSONERIA                                                                                                                                        01/11/2019 AUTO RESUELVE SOLICITUD AUTO SE ESTA A LO RESUELTO EN PROVIDENCIA DEL 8 DE OCTUBRE DE 2019 RESPECTO DE LA RENUNICIA DEL PODER CONFERIDO AL DOCTOR HECTOR MAURIIO MEDINA CASAS                                                                                                                                                                                                                                                                                                                                                                                                                                                                                                                                                                                                                                                                                                                                                                                                                                                                                                                                                                                                                                                                                                                                                                                                                                                                                                                                                                                                                                                                                                                                                                                                                                                                                                                                                                                                                                                                                                                                                                                                                                                                                                                                                                                                                                                                                                             "/>
    <s v="AUTO ADMISORIO DE LA DEMANDA"/>
    <d v="2019-05-29T00:00:00"/>
    <m/>
  </r>
  <r>
    <n v="458"/>
    <n v="580"/>
    <n v="2128873"/>
    <s v="41001233300020170056400"/>
    <d v="2019-05-28T00:00:00"/>
    <d v="2018-07-18T00:00:00"/>
    <n v="580"/>
    <s v="NEIVA"/>
    <s v="TRIBUNAL CONTENCIOSO ADMINISTRATIVO DEL HUILA"/>
    <x v="2"/>
    <s v="NULIDAD Y RESTABLECIMIENTO DEL DERECHO"/>
    <s v="NORALBA ROSERO HURTADO"/>
    <n v="36372664"/>
    <s v="FNA Y HOSPITAL SAN ANTONIO DE PADUA"/>
    <s v="QUE SE DECLARE LA NULIDAD DE LOS ACTOS ADMINISTRATIVOS PROFERIDOS POR EL HOSPITAL SAN ANTONIO Y LA GOBERNACION DEL HUILA Y SE ORDENE PAGAR LA RETROACTIVIDAD DE LAS CESANTÍAS , SE APLIQUEN LAS RESPECTIVAS ACTUALIZACIONES Y AGO DE INTERESESA LA DEMANDANTE"/>
    <s v="COMJURIDICA"/>
    <n v="51416299"/>
    <n v="0"/>
    <x v="0"/>
    <x v="0"/>
    <s v="PODER PARA NOTIFICACIÓN Y ATENCIÓN DEL PROCESO                                                                                                                                   01/10/2019 AL DESPACHO PARA DILIGENCIAS FNR - PASA AL DESPACHO PARA AUDIENCIA INICIAL EL DIA 11 DE NOVIEMBRE DE 2019                                                                                                                                                                                                                                                                                                                               13/01/2020 AUTO FIJA FECHA AUDIENCIA Y/O DILIGENCIA_x000a_SE FIJA NUEVMAENTE FECHA PARA AUDIENCIA INICIAL EL VIERNES 13 DE MARZO DE 2020 A LAS 08:00 AM                                                                                                                                                                                                                                                                                                                                                                                                                                                                                                                                                                                                                                                                                                                                                                                                                                                                                                                                                                                                                                                                                                                                                                                                     10/02/2020 AL DESPACHO PARA DILIGENCIAS FNR - PASA AL DESPACHO PARA AUDIENCIA INICIAL EL DIA 13 DE MARZO DE 2020                                                                                                                                                                                                                                                                                                                                                                                                                                                                                                                                                                                                                                                                                                                                                                         "/>
    <s v="AUDIENCIA DE CONCILIACION"/>
    <d v="2020-02-17T00:00:00"/>
    <m/>
  </r>
  <r>
    <n v="459"/>
    <n v="581"/>
    <n v="2128309"/>
    <s v="11001400303520190033000"/>
    <d v="2019-05-28T00:00:00"/>
    <d v="2019-04-25T00:00:00"/>
    <n v="581"/>
    <s v="BOGOTÁ"/>
    <s v="JUZGADO TREINTA Y CINCO CIVIL MUNICIPAL"/>
    <x v="0"/>
    <s v="SIMULACION CONTRATO DE COMPRAVENTA"/>
    <s v="FLOR ANGELA PEÑA SANCHEZ"/>
    <n v="52070304"/>
    <s v="FNA/MARIA ESPERANZA PEÑA SANCHEZ"/>
    <s v="QUE SE DECLARE QUE EXISTIÓ SIMULACIÓN ABSOLUTA DEL CONTRATO DE COMPRAVENTA CONTENIDO EN LA ESCRITURA PUBLICA 2350 DEL 9 DE SEPTIEMBRE DEL 2011 NOTARIA PUBLICA DE MOSQUERA ,OCMO CONSECUENCIA SE DECRETE NULO Y SIN EFECTO LEGAL EL CONTRATO DE COMPRAVENTA CELEBRADO ENTRE LAS PARTES."/>
    <s v="COMJURIDICA"/>
    <n v="64000000"/>
    <n v="0"/>
    <x v="0"/>
    <x v="0"/>
    <s v="PODER PARA NOTIFICACIÓN Y ATENCIÓN DEL PROCESO                                                                                                                                   23/10/2019 AUTO RECONOCE PERSONERÍA//31/10/2019 AL DESPACHO                            06/11/2019 AUTO ESTESE A LO DISPUESTO EN AUTO ANTERIOR                                                                                                                                          25/11/2019 AL DESPACHO                                                                                                                                    13/12/2019 AGREGUESE A AUTOS                                                                                                                                                                                                                                                                                                                                                                                                                                                                                                                                                                                                                                                                                                                                                                                                                                                                                                                                                                                                                                                                                                              04/02/2020 ACTA AUDIENCIA                                                                                                                                                                                                                                                                                                                                                                                                                                                                                                                                                                                                                                                                                                                                                                                                                                                                                                                                                                                                                                                           "/>
    <s v="AUTO ADMISORIO DE LA DEMANDA"/>
    <d v="2020-02-10T00:00:00"/>
    <m/>
  </r>
  <r>
    <n v="460"/>
    <n v="582"/>
    <n v="2128340"/>
    <s v="11001400303420190020500"/>
    <d v="2019-05-28T00:00:00"/>
    <d v="2019-04-02T00:00:00"/>
    <n v="582"/>
    <s v="BOGOTÁ"/>
    <s v="JUZGADO CUARTO CIVIL MUNICIPAL"/>
    <x v="0"/>
    <s v="SUCESION"/>
    <s v="CONSTRUCTORA BOLIVAR"/>
    <s v="860513493-1"/>
    <s v="FNA Y LAURA MILENA MARTINEZ HERRERA"/>
    <s v="QUE SE DECLARE ABIERTO EL PROCESO DE SUCESION INTESTADA DEL SEÑOR JAIME JOHAN RAMIREZ CLAVIJO, QUE SE DECLARE A LAURA MILENA MARTINEZ HERNANDEZ COMO CONYUGE SOBREVIVIENTE DEL CAUSANTE, CON DERECHO HA INTERVENIR DENTRO DEL PROCESO Y EN LA ELABORACIÓN DE INVENTARIOS Y AVALÚOS  DE LOS BIENES Y SE RECONOZCA A LA CONSTRUCTORA BOLIVAR COMO ACREEDORA Y SUS DERECHOS DETERMINADOS E INDETERMINADOS."/>
    <s v="COMJURIDICA"/>
    <n v="124217400"/>
    <n v="0"/>
    <x v="0"/>
    <x v="0"/>
    <s v="PODER PARA NOTIFICACIÓN Y ATENCIÓN DEL PROCESO                                                                                                                                   16/09/2019 AUTO ORDENA OFICIAR//28/10/2019 AL DESPACHO                                                         08/11/2019 AUTO RECONOCE PERSONERÍA                                                                                                                                                                                                                                                                                                                                                                                                                                                                                                                                                                                                                                                                                                                                                                                                                                                                                                                                                                                                                                                                                                                                                                                                                                                                                                                                                                                                                                                                                                                                                                                                                                                                                                                                                                                                                                                                                                                                                                                                                                           03/03/2020 AL DESPACHO                                                                                                                                                                                                                                                                  13/03/2020 AUTO REQUIERE"/>
    <s v="AUTO ADMISORIO DE LA DEMANDA"/>
    <d v="2020-03-17T00:00:00"/>
    <m/>
  </r>
  <r>
    <n v="461"/>
    <n v="584"/>
    <n v="2128428"/>
    <s v="11001400302020190007200"/>
    <d v="2019-05-28T00:00:00"/>
    <d v="2019-02-18T00:00:00"/>
    <n v="584"/>
    <s v="BOGOTÁ"/>
    <s v="JUZGADO VEINTE CIVIL MUNICIPAL DE ORALIDAD"/>
    <x v="0"/>
    <s v="VERBAL"/>
    <s v="FONDO NACIONAL DEL AHORRO"/>
    <n v="74329051"/>
    <s v="MANUEL GUSTAVO TORRES MALAVER"/>
    <s v="QUE SE DECLARE QUE ENTRE EL FNA Y EL DEMANDANDO SE CELEBRÓ CONTRATO DE MUTUO HIPOTECARIO SEGÚN ESCRITURA 01206 DEL 26 DE JULIO DEL 2013, QUE SE DELARE EL INCUMPLIMIENTO DEL COTNRATO POR PARTE DEL DEMANDADO, COMO CONSECUENICA, SE ORDENE EL PAGO DE LA SUMA DE $112.472.607.04 INCREMENTADO EN EL INTERÉS MORATORIO Y SE CONDENE EN COSTAS DEL PROCESO."/>
    <s v="COMJURIDICA"/>
    <n v="112472607.04000001"/>
    <n v="0"/>
    <x v="1"/>
    <x v="0"/>
    <s v="RADICACIÓN DE LA RESPECTIVA DEMANDA, AUTO ADMISIÓN DEL 18 DE FEBRERO DEL 2019                                                                                                                                   16/09/2019 AUTO DECRETA MEDIDA CAUTELAR                                                                             23/09/2019 OFICIO ELABORADO INSCRIPCIÓN DE DEMANDA                                                                                                                             14/11/2019 AL DESPACHO                                                                                                                                                                                                                                                                                                                               18/12/2019 AUTO RESUELVE RENUNCIA PODER                                                                                                                                                                                                                                                                                                                                                                                                                                                                                                                                                                                                                                                                                                                                                                                                                                                                                                                                                                                                                                                                                                                                                                                                                                                                                                                                                                                                                                                                                                                                                                                                                                                                                                                                                                                                                                                                                                                                                                              "/>
    <s v="AUTO ADMISORIO DE LA DEMANDA"/>
    <d v="2019-06-13T00:00:00"/>
    <m/>
  </r>
  <r>
    <n v="462"/>
    <n v="585"/>
    <n v="2057208"/>
    <s v="52001310500220190015300"/>
    <d v="2019-05-28T00:00:00"/>
    <d v="2019-05-02T00:00:00"/>
    <n v="585"/>
    <s v="PASTO"/>
    <s v="JUZGADO SEGUNDO LABORA DEL CIRCUITO"/>
    <x v="4"/>
    <s v="ORDINARIO LABORAL"/>
    <s v="LILA PATRICIA CAICEDO ROSERO"/>
    <n v="30714985"/>
    <s v="FONDO NACIONAL DEL AHORRO Y OPTIMIZAR Y TEMPORALES UNO A"/>
    <s v="Que se declare la existencia de un contrato de trabajo (Articulos  23 y 24 CST)  entre el actor y el FONDO NACIONAL DEL AHORRO,. Pago de salarios  prestaciones de ley  y  de los  benéficos extralegales"/>
    <s v="COMJURIDICA"/>
    <n v="60468802.219999999"/>
    <n v="60468802.219999999"/>
    <x v="0"/>
    <x v="1"/>
    <s v="PODER PARA NOTIFICACIÓN Y ATENCIÓN DEL PROCESO                                                                                                                                   02/05/2019 ADMITE DEMANDA                                                                                                                                                                                                                                                                                                                                                                                                                                                                                                                                                                                                                                                                                                                                                                                                                                                                                                                                                                                                                                                                                                                                                                                                                                                                                                                                                                                                                                                                                                                                                                                                                                                                                                                                                                                                                                                                                                                                                                                                                                                                                                                                                                                                                                                                                                             "/>
    <s v="AUTO ADMISORIO DE LA DEMANDA"/>
    <d v="2019-05-29T00:00:00"/>
    <m/>
  </r>
  <r>
    <n v="463"/>
    <n v="586"/>
    <n v="1138686"/>
    <s v="76109333300220170019500"/>
    <d v="2019-05-28T00:00:00"/>
    <d v="2019-05-15T00:00:00"/>
    <n v="586"/>
    <s v="BUENAVENTURA"/>
    <s v="JUZGADO SEGUNDO ADMINISTRATIVO ORAL DEL CIRCUITO"/>
    <x v="2"/>
    <s v="NULIDAD Y RESTABLECIMIENTO DEL DERECHO"/>
    <s v="KAREN LICETH SINISTERRA CUERO"/>
    <n v="1111739535"/>
    <s v="FNA/UNIVERSIDAD DEL PACIFICO"/>
    <s v="QUE ES NULO EL ACTO FICTO RESULTANTE DEL SILENCIO ADMINISTRATIVO, NULO EL ACTO 0679 DEL 20 DE JUNIO DEL 2017  PRFERIDO POR EL RECTOR DE LA UNIVERSIDAD Y QUE A TÍTULO DE RESTABLECIMIENTO SE ORDENE A LA UNIVERSIDAD  REALICE EL RECONOCIMIENTO Y PAGO DE LAS CESANTÍAS DEFINITIVAS E INTERESES Y SANCIÓN MORATORIA"/>
    <s v="COMJURIDICA"/>
    <n v="31732758"/>
    <n v="0"/>
    <x v="0"/>
    <x v="0"/>
    <s v="PODER PARA NOTIFICACIÓN Y ATENCIÓN DEL PROCESO                                                                                                                                   04/10/2019 AUTO FIJA FECHA DE AUDIENCIA INICIAL PARA EL DIA 05 DE NOVIEMBRE A LAS 03:00 PM                                                                                                                                                                                                                                                                                                                                                                                                                                                                                                                                                                                                                                                                                                                                                                                                                                                                                                                                                                                                                                                                                                                                                                                                                                                                                                                                                                                                                                                                                                                                                                                                                                                                                                                                                                                                                          05/11/2019 SE LLEVA A CABO AUDIENCIA INICIAL Y SE DA A LAS PARTES UN TERMINO DE 10 DIAS PARA PRESENTAR ALEGATOS DE CONCLUSIÓN.                                                                                                                                                                                                                                                                                                                                                                                                                                                                                   "/>
    <s v="AUDIENCIA DE CONCILIACION"/>
    <d v="2020-02-27T00:00:00"/>
    <m/>
  </r>
  <r>
    <n v="464"/>
    <n v="587"/>
    <n v="2128531"/>
    <s v="63001400300120180053300"/>
    <d v="2019-05-28T00:00:00"/>
    <d v="2018-09-27T00:00:00"/>
    <n v="587"/>
    <s v="ARMENIA "/>
    <s v="JUZGADO PRIMERO CIVIL MUNICIPAL DE ORALIDAD"/>
    <x v="0"/>
    <s v="PERTENENCIA"/>
    <s v="MARTHA LUCIA LUGO ORTIZ"/>
    <n v="5963525"/>
    <s v="FNA/GUSTAVO LOAIZA AGUJA Y OTROS"/>
    <s v="SE DECLARE EL DERECHO PLENO Y ABSOLUTO A LA DEMANDANTE POR HABER POSEIDO DE MANERA PUBLICA, PACFICA Y TRANQILA, SIN VIOLENCIA NI CLANDESTINIDAD POR MAS DE 10 AÑOS EL PREDIO URBANO IDENTIFICADO CON EL FOLIO DE MATRICULA INMOBIIARIA 280-95180."/>
    <s v="COMJURIDICA"/>
    <n v="11333000"/>
    <n v="0"/>
    <x v="0"/>
    <x v="0"/>
    <s v="PODER PARA NOTIFICACIÓN Y ATENCIÓN DEL PROCESO                                                                                                                                                  18/10/2019 AL DESPACHO                                                                                                        30/10/2019 AUTO ORDENA OFICIAR                                                                                                18/11/2019 AUTO RECONOCE PERSONERÍA                                                                                                                                                                                                                                                                                                                                                                                                                                                                                                                                                                                                                                                                                                                                                                                         17/01/2020 AL DESPACHO                                                                                                                                                                                                                                                                                                                                                                                                                                                         06/02/2020 AUTO ORDENA LIBRAR OFICIO                                                                                                                                                                                                                                                                                                                                                                                                                                                                                                                                                                                                                                                                                                                                                                                                                                                                                                                                                                                                                                                           "/>
    <s v="AUTO ADMISORIO DE LA DEMANDA"/>
    <d v="2020-02-10T00:00:00"/>
    <m/>
  </r>
  <r>
    <n v="465"/>
    <n v="588"/>
    <s v="FALTA INCLUIR EN EKOGUI"/>
    <s v="11001400304820180069800"/>
    <d v="2019-05-28T00:00:00"/>
    <d v="2018-05-07T00:00:00"/>
    <n v="588"/>
    <s v="BOGOTÁ"/>
    <s v="JUZGADO CUARENTA Y OCHO CIVIL MUNICIPAL"/>
    <x v="0"/>
    <s v="SIMULACION CONTRATO DE COMPRAVENTA"/>
    <s v="MARIA DEL PILAR ESPINOSA GARZÓN"/>
    <n v="51820612"/>
    <s v="FNA/MARGOTH LILIANA CEDPEDA"/>
    <s v="QUE SE DECLARE RELATIVAMENTE SIMULADO EL NEGOCIO JURIDICO  CONTENIDO EN LA ESCRITURA PUBLICA 718 DEL 2015 DE LA NOTARIA 28 DE BOGOTÁ Y COMO CONSECUENCIA SE DECLARE NULO EL RESGISTRO DE LA CITADA ESCRITURA."/>
    <s v="COMJURIDICA"/>
    <n v="27000000"/>
    <n v="0"/>
    <x v="0"/>
    <x v="0"/>
    <s v="PODER PARA NOTIFICACIÓN Y ATENCIÓN DEL PROCESO                                                                                                                                   21/10/2019 ACTA AUDIENCIA SE REALIZA AUDIENCIA- RESUELVE NULIDAD- SE TIENE POR NOTIFICADA SEÑORA MARGOTH CEPEDA 18 DE NOVIEMBRE                                                                                                         19/11/2019 AL DESPACHO                                                                                                                                    10/12/2019 AUTO ORDENA CORRER TRASLADO ACEPTA RENUNCIA PODER APODERADO JUDICIAL DE LA DEMANDANTE/ TENER EN CUENTA PRESENTACIÓN ESCRITO EXCEPCIONES / CORRE TRASLADO PARTE ACTORA TERMINO LEGAL ESCRITO EXCEPCIONES,/ CORRE TRASLADO PARTE ACTORA TERMINO (5) DÍAS OBJECIÓN AL JURAMENTO ESTIMATORIO PROPUESTA POR EL EXTREMO PASIVOPARA QUE APORTE O SOLICITE LAS PRUEBAS PERTINENTES (ART. 206-2 CGP).                                                                                                                                                                                                                                                                                                                                                                                                                                                                                                                                                                                                                                                     22/01/2020 AL DESPACHO                                                                                                                                                                                                                                                                                                                                                                                                                                                         06/02/2020 AUTO FIJA FECHA AUDIENCIA Y/O DILIGENCIA_x000a_AGREGA A LOS AUTOS ESCRITO DESCORRE TRASLADO EXCEPCIONES / SEÑALA FECHA Y HORA AUDIENCIA ART. 372 CGP (10 DE MARZO / 2020 A LA HORA DE LAS 9:00 AM, SALA AUDIENCIA 18 PISO 3 EDIFICIO HERNANDO MORALES ) / LIBRAR TELEGRAMAS TESTIMONIALES.                                                                                                                                                                                                                                                                                                                                                                                                                                                                                                                                                                                                                                                                                                                                                                                                                                                                                                                                                                                                                                                           "/>
    <s v="AUTO ADMISORIO DE LA DEMANDA"/>
    <d v="2020-02-10T00:00:00"/>
    <m/>
  </r>
  <r>
    <n v="466"/>
    <n v="592"/>
    <n v="2128861"/>
    <s v="41001333300420180027400"/>
    <d v="2019-05-28T00:00:00"/>
    <d v="2018-09-07T00:00:00"/>
    <n v="592"/>
    <s v="NEIVA"/>
    <s v="JUZGADO CUARTO ADMINISTRATIVO DEL CIRCUITO"/>
    <x v="2"/>
    <s v="NULIDAD Y RESTABLECIMIENTO DEL DERECHO"/>
    <s v="FLOR MARIA MEDINA RAMIREZ"/>
    <n v="36170005"/>
    <s v="FNA/ HOSPITAL UNIVERSITARIO HERNANDO MONCALEANO "/>
    <s v="QUE SE DECLARE A TÍTULO DE RESTABLECIMIENTO DEL DERECHO EL HOSPITAL UNIVWERSITARIO HERNANOD MONCALEANO, CODENANDOLA A PAGAR A LA DEMANDANTE, INTERÉS EQUIVALENTE A LA VARIACIÓN ANUALD DEL IPC SOBRE EL SALDO ACUMULADO DE CESANTÍAS."/>
    <s v="COMJURIDICA"/>
    <n v="3373579"/>
    <n v="0"/>
    <x v="0"/>
    <x v="0"/>
    <s v="PODER PARA NOTIFICACIÓN Y ATENCIÓN DEL PROCESO                                                                                                                                   16/09/2019 AUTO FIJA FECHA AUDIENCIA INICIAL SE FIJA EL DIA 25 DE NOVIEMBRE DE 2019 A LAS 2:00P.M. PARA LLEVAR A CABO AUDIENCIA INICIAL.                                                                                                                                                    25/11/2019 ACTA AUDIENCIA INICIAL CON SENTENCIA SE PROFIERE SENTENCIA DE PRIMERA INSTANCIA                                                                                                                                     26/11/2019 TÉRMINO APELACIÓN SENTENCIAS ART. 247 CPACA 28/11/2019 APODERADO PARTE ACTORA ALLEGA ESCRITO RECURSO DE APELACIÓN CONTRA SENTENCIA DE PRIMERA INSTANCIA.                                                                                                                                                                                                                                                                                                                               19/12/2019 AL DESPACHO                                                                                                                                                                                                                                                                                                                                                                                                                                                          20/01/2020 AUTO CONCEDE RECURSO CONCCEDE RECURSO DE APELACION EN EL EFECTO SUSPENSIVO INTERPUESTO POR LA PARTE ACTORA.                                                                                                                                                                                                                                                                                                                                                                                                                                                                                                                                                                                                                                                                                                                                                                                                                                                                                                                                                                                                                                 21/02/2020 AUTO ADMITE RECURSO APELACIÓN                                                                                                                                                                                                                 06/02/2020 AUTO ORDENA CORRER TRASLADO POR EL TERMINO DE 10 DIAS A LAS PARTES PARA QUE PRESENTEN SUS ALEGATOS DE CONCLUSION                                                                                                                                                                                                                                                                  "/>
    <s v="FALLO DE SEGUNDA INSTANCIA"/>
    <d v="2020-03-17T00:00:00"/>
    <m/>
  </r>
  <r>
    <n v="467"/>
    <n v="593"/>
    <n v="2128334"/>
    <s v="11001400308420180077500"/>
    <d v="2019-05-28T00:00:00"/>
    <d v="2019-05-14T00:00:00"/>
    <n v="593"/>
    <s v="BOGOTÁ"/>
    <s v="JUZGADO TREINTA Y CUATRO CIVIL MUNICIPAL"/>
    <x v="0"/>
    <s v="PERTENENCIA"/>
    <s v="PEDRO NEL JIMENEZ VALENCIA"/>
    <n v="17312910"/>
    <s v="FNS/MARIA DEL CARMEN BOIA PEDRAZA"/>
    <s v="QUE SE DECLARE LA PERTENENCIA POR PRESCRIPCIÓN ADQUISITVA DEL INMUEBLE OJETO DEL PROCESO "/>
    <s v="COMJURIDICA"/>
    <n v="99839000"/>
    <n v="0"/>
    <x v="0"/>
    <x v="0"/>
    <s v="PODER PARA NOTIFICACIÓN Y ATENCIÓN DEL PROCESO                                                                                                                                   27/09/2019 AUTO NOMBRA AUXILIAR DE LA JUSTICIA                                                                                     25/10/2019 AL DESPACHO                                                                                                        08/11/2019 AUTO NOMBRA AUXILIAR DE LA JUSTICIA                                                                                                                                                                                                                                                                                                                                                                                                                                                                                                                17/01/2020 AUTO REQUIERE                                                                                                                                                                                                                                                                                                                                                                                                                                                                                                                                                                                                                                                                                                                                                                                                                                                                                                                                                                                                                    12/02/2020 AL DESPACHO                                                                                                                                                                                                                                                                                      18/02/2020 AUTO NOMBRA AUXILIAR DE LA JUSTICIA                                                                                                                                                                                                                                                                                                                                                                                                                                                                                   "/>
    <s v="CONTESTACION DE LA DEMANDA"/>
    <d v="2020-02-27T00:00:00"/>
    <m/>
  </r>
  <r>
    <n v="468"/>
    <n v="594"/>
    <n v="2127437"/>
    <s v="66001310500320190019400"/>
    <d v="2019-05-28T00:00:00"/>
    <d v="2019-05-08T00:00:00"/>
    <n v="594"/>
    <s v="PEREIRA"/>
    <s v="JUZGADO TERCERO LABORAL DEL CIRCUITO"/>
    <x v="4"/>
    <s v="ORDINARIO LABORAL"/>
    <s v="CARLOS ALBERTO ESPINAL PARRA"/>
    <n v="10082305"/>
    <s v="FONDO NACIONAL DEL AHORRO, TEMPORALES UNO A, OPTIMIZAR, ACTIVOS S.A, SERVICIOS Y ASESORIAS S.A."/>
    <s v="Que se declare la existencia de un contrato de trabajo (Articulos  23 y 24 CST)  entre el actor y el FONDO NACIONAL DEL AHORRO,. Pago de salarios  prestaciones de ley  y  de los  benéficos extralegales"/>
    <s v="COMJURIDICA"/>
    <n v="16562320"/>
    <n v="16562320"/>
    <x v="0"/>
    <x v="1"/>
    <s v="PODER PARA NOTIFICACIÓN Y ATENCIÓN DEL PROCESO                                                                                                                                   15/08/2019 SE TIENE POR CONTESTADA LA DEMANDA POR EL FNA Y SE ACEPTA LLAMAMIENTO EN GARANTIA                                                                                                                                                                                                                                                                                                                                                                                                                                                                                                                                                                                                                                                                                                                                                                                                                                                                                                                                                                                                                                                                                                                                                                                                                                                                                                                                                                                                                                                                                                                                                                                                                                                                                                                                                                                                                                                                                                                                                                                                                                           28/02/2020 AUTO DE SUSTANCIACIÓN_x000a_SE REQUIERE NUEVAMENTE A LA DEMANDANTE PARA QUE ALLEGUE EL INFORME DE CORREO CORRESPONDIENTE A LA ASEGURADORA CONFIANZA S.A. ASIMISMO, SE LE INSTA PARA QUE REALICE LAS CITACIONES POR AVISO DE LAS LLAMADAS EN GARANTÍAS TEMPORALES UNO A S.A Y OPTIMIZAR SERVICIOS TEMPORALES S.A. AHORA, TENIENDO EN CUENTA EL ESCRITO PRESENTADO POR LA APODERADA DEL FONDO NACIONAL DEL AHORRO, LEIDY JOHANA RIVERA PEÑA, MEDIANTE EL CUAL RENUNCIA AL MANDATO QUE LE FUERA CONFERIDO, Y LA COPIA DE LA COMUNICACIÓN ENVIADA A ESA ENTIDAD, AL TENOR DE LO DISPUESTO POR EL ARTÍCULO 76 DEL CÓDIGO GENERAL DEL PROCESO, SE ACEPTA                                                                                                                                                                                                                                                                  "/>
    <s v="CONTESTACION DE LA DEMANDA"/>
    <d v="2020-03-17T00:00:00"/>
    <m/>
  </r>
  <r>
    <n v="469"/>
    <n v="595"/>
    <n v="2127402"/>
    <s v="66001310500320190019300"/>
    <d v="2019-05-28T00:00:00"/>
    <d v="2019-05-08T00:00:00"/>
    <n v="595"/>
    <s v="PEREIRA"/>
    <s v="JUZGADO TERCERO LABORAL DEL CIRCUITO"/>
    <x v="4"/>
    <s v="ORDINARIO LABORAL"/>
    <s v="ROBERTO IVAN CUARTAS GÓMEZ"/>
    <n v="10134793"/>
    <s v="FONDO NACIONAL DEL AHORRO, OPTIMIZAR, ACTIVOS S.A Y  SERVICIOS Y ASESORÍAS"/>
    <s v="Que se declare la existencia de un contrato de trabajo (Articulos  23 y 24 CST)  entre el actor y el FONDO NACIONAL DEL AHORRO,. Pago de salarios  prestaciones de ley  y  de los  benéficos extralegales"/>
    <s v="COMJURIDICA"/>
    <n v="16562320"/>
    <n v="16562320"/>
    <x v="0"/>
    <x v="1"/>
    <s v="PODER PARA NOTIFICACIÓN Y ATENCIÓN DEL PROCESO                                                                                                                                   10/10/2019 AUTO DE SUSTANCIACIÓN ACEPTA RENUNCIA - RECONOCE PERSONERIA A NUEVO APODERADO Y REQUIERE PORTE                                                                                                                               20/11/2019 AUTO DE SUSTANCIACIÓN ORDENA REPETIR CITACION PARA NOTIFICACION PERSONAL A LLAMADA EN GARANTIA OPTIMIZAR SERVICIOS TEMPORALES SA                                                                                                                                                                                                                                                                                                                               13/12/2019 AUTO DE SUSTANCIACIÓN_x000a_APRUEBA LIQUIDACION DE CREDITO POR DESPACHO                                                                                                                                                                                                                                                                                                                                                                                                                                                                                                                                                                                                                                                                                                                                                                                                                                                                                                                   31/01/2020 EN ATENCIÓN A LA CONSTANCIA QUE ANTECEDE, SE REQUIERE A LA PARTE DEMANDANTE, A FIN DE QUE LLEVE A CABO LA CITACIÓN PARA NOTIFICACIÓN PERSONAL POR AVISO A OPTIMIZAR SERVICIOS TEMPORALES S.A., CONFORME LO ESTABLECE EL ARTÍCULO 29 DEL CÓDIGO PROCESAL DE TRABAJO Y SEGURIDAD SOCIAL                                                                                                                                                                                                                                                                                                                                                                                                                                                                                                                                                                                                                                                                                                                                                                                         28/02/2020 AUTO DE SUSTANCIACIÓN_x000a_TENIENDO EN CUENTA QUE LA APODERADA JUDICIAL DEL FONDO NACIONAL DEL AHORRO, ALLEGA ESCRITO A TRAVÉS DEL CUAL LE INFORMA A LA DEMANDADA SU RENUNCIA, ES DEL CASO ACEPTAR LA MISMA EN LOS TÉRMINOS QUE FUE PRESENTADA, INDICÁNDOLE QUE ÉSTA NO PONE TÉRMINO AL PODER SINO CINCO DÍAS DESPUÉS DE NOTIFICARSE POR ESTADO ESTE AUTO                                                                                                                                                                                                                                                                  "/>
    <s v="AUTO ADMISORIO DE LA DEMANDA"/>
    <d v="2020-03-17T00:00:00"/>
    <m/>
  </r>
  <r>
    <n v="470"/>
    <n v="596"/>
    <n v="2129001"/>
    <s v="11001310501920190021100"/>
    <d v="2019-05-28T00:00:00"/>
    <d v="2019-03-26T00:00:00"/>
    <n v="596"/>
    <s v="BOGOTÁ"/>
    <s v="JUZGADO DIECINUEVE LABORAL DEL CIRCUITO"/>
    <x v="4"/>
    <s v="ORDINARIO LABORAL"/>
    <s v="GUADALUPE RAMIREZ"/>
    <n v="52450523"/>
    <s v="FONDO NACIONAL DEL AHORRO"/>
    <s v="QUE SE DECLARE INEFICAZ EL DESPIDO SIN JUSTA CAUSA, SE ORDENE EL REINTEGRO, CODNENAR AL FNA A PAGAR LA INDEMNIZACION DE 180 DÍAS DE SALARIO, CONDENAR AL PAGO DE OTROS EMOLUMENTOS POR HECHOS PROBADOS, CONDENAR A PAGAR LA INDEXACION CORRESPONDIENTE, INTERESES, PERJUICIOS Y COSTAS DEL PROCESO."/>
    <s v="COMJURIDICA"/>
    <n v="52098600"/>
    <n v="52098600"/>
    <x v="0"/>
    <x v="1"/>
    <s v="CONTESTACIÓN DEMANDA                                                                                                                                   09/09/2019 AUTO TIENE POR CONTESTADA LA DEMANDA FIJA AUD 27/02/2020, HORA 9:30 A.M                                                                                                                                                                                                                                                                                                                                                                                                                                                                                                                                                                                                                                                                                                                                                                                                                                                                                                                                                                                                                                                                                                                                                                                                                                                                                                                                                                                                                                                                                                                                                                                                                                                                                                                                                                                                                                                                                                                                                                                                                                           27/02/2020 AUTO TERMINA PROCESO POR EXCEPCIONES PREVIAS O REPOSICIÓN CONTRA MANDAMIENTO EJECUTIVO INC. 2 NUM. 2 ART. 50928 _x000a_SE PRACTICA AUDIENCIA - TERMINA POR EXCEPCION PREVIA - CONCEDE RECURSO DE APELACION - ORDENA REMITIR AL H TRIBUNAL SUPERIOR DE BOGOTA SALA LABORAL                                                                                                                                                                                                                                                                  "/>
    <s v="CONTESTACION DE LA DEMANDA"/>
    <d v="2020-03-17T00:00:00"/>
    <m/>
  </r>
  <r>
    <n v="471"/>
    <n v="597"/>
    <n v="2129166"/>
    <s v="25000234200020170057700"/>
    <d v="2019-05-28T00:00:00"/>
    <d v="2019-05-06T00:00:00"/>
    <n v="597"/>
    <s v="BOGOTÁ"/>
    <s v="TRIBUNAL ADMINISTRATIVO DE CUNDINAMARCA"/>
    <x v="2"/>
    <s v="NULIDAD Y RESTABLECIMIENTO DEL DERECHO"/>
    <s v="CARLOS ALFONSO PABON"/>
    <n v="19332487"/>
    <s v="FNA/HOSPITAL MARIA AUXLIADORA"/>
    <s v="QUE SE DECLARE LA NULIDAD DE LOS ACTOS ADMINISTRATIVOS Y COMO CONSECUENCIA SE ORDENE AL  HOSPITAL MARIA AUXILIADORA DE MOSQUERA, CANCELAR LAS CESANTÍAS  DE  LOS AÑOS 2012/13/14 Y 15, ASI COMO LOS INTERESES GENERADOS E INDEMNIZACION MORATORIA"/>
    <s v="COMJURIDICA"/>
    <n v="243933898"/>
    <n v="0"/>
    <x v="0"/>
    <x v="0"/>
    <s v="PODER PARA NOTIFICACIÓN Y ATENCIÓN DEL PROCESO                                                                                                                                   08/10/2019 AL DESPACHO MEMORIAL                                                                                                                                                                                                                                                                                                                                                                                                                                                                                                                                                                                                                                                                                                                                                                                                                                                                                                                                                                                                                                                                                                                                                                                                                                                                                                                                                                                                                                                                                                                                                                                                                                                                                                                                                                                                                                                                                                                                                                                                                                                                                                                                                                                                                                                                                                             "/>
    <s v="NOTIFICACION DEMANDA"/>
    <d v="2019-05-29T00:00:00"/>
    <m/>
  </r>
  <r>
    <n v="472"/>
    <n v="600"/>
    <n v="2056906"/>
    <s v="11001310503720180064400"/>
    <d v="2019-05-28T00:00:00"/>
    <d v="2019-01-24T00:00:00"/>
    <n v="600"/>
    <s v="BOGOTÁ"/>
    <s v="JUZGADO TREINTA Y SIETE LABORAL DEL CIRCUITO"/>
    <x v="4"/>
    <s v="ORDINARIO LABORAL"/>
    <s v="OSCAR PEÑA MUÑOZ, MERY GRACIELA REYES PEÑA, DIANA DEL PILAR TRIANA, JAZMIN ADIANA PACHON PINZON,MARIA ELISA ARANGO ARIAS,NORMA CONSTANZA ZAMORA RODRIGUEZ,FREDY ESNEIDER FRAJARDO GARNICA, TERESA DEL PILAR IBARRA FAJARDO, EMMA PAOLA ROZO PRECIADO, LAURA KATERINE MARTINEZ PINILLA, ESNELINGUER CORTÉS GARCÍA, PATRICIA NIETO OLAYA y DFIANA CATALINA MUNEVAR  FERNANDEZ"/>
    <s v="79456604, 41765296, 52618987, 63322395, 42998663,, 52065634, 80542197, 55056678, 20688427, 1032409824, 413443, 39696695 Y 52794058"/>
    <s v="FONDO NACIONAL DEL AHORRO Y OPOTIMIZAR"/>
    <s v="QUE SE DECLARE QUE ENTRE LOS DEMANDANTES Y OPTIMIZAR EXISTIO UNA RELACIÓN LABORAL , QUE EL FONDO NACIONAL DEL AHORRO ES SOLIDARIAMENTE RESPONSABLE DE LAS PRESTACIONES SOCIALES A CADA UNO DE LOS DEMANDANTES."/>
    <s v="COMJURIDICA"/>
    <n v="215310160"/>
    <n v="215310160"/>
    <x v="0"/>
    <x v="1"/>
    <s v="PODER PARA NOTIFICACIÓN Y ATENCIÓN DEL PROCESO                                                                                                                                   10/09/2019 AUTO DA POR NO CONTESTADA LA DEMANDA_x000a_DEL FONDO NACIONAL DEL AHORRO. ADMITE CONTESTACION DE OPTIMIZAR SERVICIOS TEMPORALES S.A. EN LIQUIDACIÓN. RECONOCE PERSONERÍA. RECHAZA POR EXTEMPORANEA LA SOLICITUD DE DE LLAMAMIENTO EN GARANTÍA. SEÑALA FECHA DE AUDIENCIA EL DÍA 10 DE DICIEMBRE DE 2019 A LA HORA DE LAS 8:30 AM CON EL FIN DE LLEVAR A CABO LAS AUDIENCIAS DE QUE TRATAN LOS ARTS. 77 Y 80 CPTSS                                                                                26/11/2019 AUTO DECIDE RECURSO NO REPONER EL AUTO DE SEPTIEMBRE DE 2019- CONCEDE EL RECURSO DE APELACIÓN PRESENTDO POR EL FONDO NACIONAL DEL AHORRO- ENVIAR AL TRIBUNAL SUPERIOR DE BOGOTÁ- ACEPTAR RENUNCIA DE PORDEL DEL DR. JOSÉ DARIO ACEVEDO GÁMEZ- INSTA AL FONDO NACIONAL DEL AHORRO PARA QUE NOMBRE NUEVO APODERADO- DEJAR SIN EFECTO EL NUMERAL SEXTO DEL AUTO PROFERIDO EL 10 DE SEPTIEMBRE DE 2019.                                                                                                                   02/12/2019 SE REMITE PROCESO AL TRIBUNAL                                                                                                                                                                                                                                                                                                                                                                                                                                                                                                                                                                                                                                                                                                                                                                                                                                                                                                                                                                                                                                                                                                                                                                                                                                                                                                                                                                                                                                                                                                                                                                                                                                                                                                                                                                                                                                                                                                                                                                                                                                                                                                                                                                                                                                                                                                             "/>
    <s v="SEGUNDA INSTANCIA"/>
    <d v="2019-12-02T00:00:00"/>
    <m/>
  </r>
  <r>
    <n v="473"/>
    <n v="602"/>
    <n v="1047157"/>
    <s v="11001310500220160076800"/>
    <d v="2017-05-23T00:00:00"/>
    <d v="2017-02-22T00:00:00"/>
    <n v="602"/>
    <s v="BOGOTÁ"/>
    <s v="JUZGADO SEGUNDO LABORAL DEL CIRCUITO"/>
    <x v="4"/>
    <s v="ORDINARIO LABORAL"/>
    <s v="YILMER OSWALDO BERMUDEZ GARCIA"/>
    <n v="1090377524"/>
    <s v="FONDO NACIONAL DEL AHORRO - TEMPORALES UNO A BOGOTA-SAS"/>
    <s v="QUE SE DECLARE QUE ENTRE EL FONDO NACIONAL DEL AHORRO Y EL DEMANDANTE EXISTIO UNA RELACION LABORAL EN CONDICION DE TRABAJADOR OFICIAL Y SE RECONOZCA LOS BENEFICIOS DE LA CONVENCIÓN COLECTIVA Y QUE SE DECLARE QUE EL CONTRATO FUE TERMINADO UNILATERALMENTE SIN JUSTA CAUSA."/>
    <s v="COMJURIDICA"/>
    <n v="14754340"/>
    <n v="14754340"/>
    <x v="0"/>
    <x v="1"/>
    <s v="EL 10 DE JULIO DE 2018 ORDENA EMPLAZAR A TEMPORALES UNO A. EL 25 DE JULIO DE 2018 DILIGENCIA DE NOTIFICACIÓN PERSONAL (ACTA) EN LA FECHA SE HACE DILIGENCIA DE NOTIFICACIÓN A TEMPORALES UNO A DE BOGOTÁ S.A.S._x000a_25/09/2019 AUTO FIJA FECHA AUDIENCIA Y/O DILIGENCIA REPROGRAMA AUDIENCIA ART 80 CPTSS DICIEMBRE 2 DE 2019 A LAS 2.30 PM                                                                                            02/12/2019 AUTO FIJA FECHA AUDIENCIA Y/O DILIGENCIA0 PROXIMA AUDIENCIA FEBREERO 5/20 A LAS 3.30 PM                                                                                                                                    12/12/2019 ALLEGAN REQUERIMIENTO INFORMACION - FNA                                                                                                                                                                                                                                                                                                                                                                                                                                                                                                                                                                                                                                                                                                                                                                                                                                                                                                                                                                                                                                                                                                              05/02/2020 FALLOS LEY 114905_x000a_ABSOLVER-CONCEDE RECURSO DE APELACIÓN                                                                                                                                                                                                                                                                                                                                                                                                                                                                                                                                                                        18/02/2020 AUTO QUE ADMITE RECURSO                                                                                                                                                                                                                                                                                                                                                                                                                                                                                   "/>
    <s v="OTROS"/>
    <d v="2020-02-27T00:00:00"/>
    <m/>
  </r>
  <r>
    <n v="474"/>
    <n v="603"/>
    <s v="FALTA INCLUIR EN EKOGUI"/>
    <s v="08001310500520180025200"/>
    <d v="2018-04-10T00:00:00"/>
    <d v="2018-08-27T00:00:00"/>
    <n v="603"/>
    <s v="BARRANQUILLA"/>
    <s v="JUZGADO QUINTO LABORAL ORAL DEL CIRCUITO"/>
    <x v="4"/>
    <s v="ORDINARIO LABORAL"/>
    <s v="TOMAS ENRIQUE RAMBAL HERNANDEZ"/>
    <n v="1044425807"/>
    <s v="FONDO NACIONAL DEL AHORRO"/>
    <s v="QUE SE DECLAFRE QUE ENTRE EL DEMANANTE Y EL FONDO NACIONAL DEL AHORRO EXISTIO CONTRATO DE TRABAJO Y QUE SE RECONOZCAN LOS BENEFICIOS CONVENCIONALES."/>
    <s v="COMJURIDICA"/>
    <n v="15624840"/>
    <n v="15624840"/>
    <x v="0"/>
    <x v="1"/>
    <s v="PODER PARA NOTIFICACIÓN Y ATENCIÓN DEL PROCESO                                                                                                                                   12/09/2019 SENTENCIA ES APELADA POR EL FONDO                                                                  18/09/2019: ENVIADO A LA SALA LABORAL - M.P: OMAR MEJIA                                                                                                                                                                                                                                                                                                                                                                                                                                                                                                                                                                                                                                                                                                                                                                                                                                                                                                                                                                                                                                                                                                                                                                                                                                                                                                                                                                                                                                                                                                                                                                                                                                                                                                                                                                                                                                                                                                                                                                                                                                                                                                                                                                                                                                                                                                             "/>
    <s v="SEGUNDA INSTANCIA"/>
    <d v="2019-09-12T00:00:00"/>
    <m/>
  </r>
  <r>
    <n v="475"/>
    <n v="604"/>
    <n v="2126450"/>
    <s v="11001310303120150104400"/>
    <e v="#N/A"/>
    <e v="#N/A"/>
    <n v="604"/>
    <s v="BOGOTÁ"/>
    <s v="JUZGADO TREINTA Y UNO CIVIL CIRCUITO"/>
    <x v="0"/>
    <s v="ORDINARIO"/>
    <s v="FONDO NACIONAL DEL AHORRO"/>
    <n v="79829404"/>
    <s v="EDWIN ALBERTO ZAPATA LINDARTE"/>
    <s v="QUE SE DECLARE QUE EL TÍTULO EJECUTIVO CONTENIDO EN LA ESCRITURA PUBLICA 937 DEL 28 DE MARZO DEL 2012 ES CLARO EXPRESO Y EXIGIBLE."/>
    <s v="MONICA LEON DEL RÍO"/>
    <n v="380823275.94"/>
    <n v="0"/>
    <x v="1"/>
    <x v="0"/>
    <s v="AUTO RESUELVE SOLICITUD Y ORDENA NOTIFICAR A OTRA DIRECCIÓN. NOTIFICACIÓN EXITOSA.                                                                                                                                                                                                                                                                                                                                                                                                                                                                                                                                                                                                                                                                                                                                                                         "/>
    <s v="NOTIFICACIÓN"/>
    <d v="2020-02-20T00:00:00"/>
    <m/>
  </r>
  <r>
    <n v="476"/>
    <n v="605"/>
    <n v="602642"/>
    <s v="86001310500120140065100"/>
    <d v="2014-12-15T00:00:00"/>
    <e v="#N/A"/>
    <n v="605"/>
    <s v="MOCOA"/>
    <s v="TRIBUNAL SUPERIOR DE DISTRITO JUDICIAL"/>
    <x v="4"/>
    <s v="ORDINARIO LABORAL"/>
    <s v="ROSA HELENA CHAMORRO BURBANO"/>
    <n v="1124854495"/>
    <s v="FONDO NACIONAL DEL AHORRO"/>
    <s v="Que se declare la existencia de un contrato de trabajo (Articulos  23 y 24 CST)  entre el actor y el FONDO NACIONAL DEL AHORRO,. Pago de salarios  prestaciones de ley  y  de los  benéficos extralegales"/>
    <s v="COMJURIDICA"/>
    <n v="35624353"/>
    <n v="35624353"/>
    <x v="0"/>
    <x v="1"/>
    <s v="EL 25 DE ENERO DE 2017 SE PROFIRIÓ SENTENCIA DE PRIMERA INSTANCIA, SE ABSUELVE A LA ENTIDAD.                                                                                                                                   AL DESPACHO PENDIENTE FECHA DE AUDIENCIA INICIAL                                                                                                                                                                                                                                                                                                                                                                                                                                                                                                                                                                                                                                                                                                                                                                                                                                                                                                                                                                                                                                                                                                                                                                                                                                                                                                                                                                                                                                                                                                                                                                                                                                                                                                                                                                                                                                                                                                                                                                                                                                                                                                                                                                                                                                                                                                             "/>
    <s v="AUDIENCIA DE CONCILIACION"/>
    <d v="2019-05-31T00:00:00"/>
    <m/>
  </r>
  <r>
    <n v="477"/>
    <n v="606"/>
    <s v="FALTA INCLUIR EN EKOGUI"/>
    <s v="11001310500420150008700"/>
    <d v="2015-05-04T00:00:00"/>
    <e v="#N/A"/>
    <n v="606"/>
    <s v="BOGOTÁ"/>
    <s v="JUZGADO CUARTO LABORAL CIRCUITO"/>
    <x v="4"/>
    <s v="ORDINARIO LABORAL"/>
    <s v="ANDRES MAURICIO GAITAN MAHECHA"/>
    <n v="80013336"/>
    <s v="FONDO NACIONAL DEL AHORRO"/>
    <s v="Declaración de un contrato de trabajo con el FONDO NACIONAL DEL AHORRO (contrato realidad) y pago de acreencias laborales incluidas las de la convención colectiva de trabajo"/>
    <s v="COMJURIDICA"/>
    <n v="85000000"/>
    <n v="88467212"/>
    <x v="0"/>
    <x v="1"/>
    <s v="EL TRIBUNAL SUPERIOR PROFIERE FALLO DE SEGUNDA INSTANCIA MODIFICA  Y CONFIRMA LA SENTENCIA DE PRIMERA INSTANCIA.  SE CANCELAN LAS PRESTACIONES SOCIALES POR $9.853.590. EL 25 DE JULIO DEL 2019 PASA AL GRUPO DE CASACIONES. SE MODIFICA LA PROVISIÓN POR SANCIÓN MORATORIA $88.467.212.                                                                                                                                   04/07/2019 AUTOS DE SUSTANCIACIÓN RECONOCE PERSONERIA AL APODERADO DE SURAMERICANA SA Y FONDO NACIONAL DEL AHORRO, NIEGA CASACION, NOTIFIQUESE Y CUMPLASE ESTADO 119 DEL 11 DE JULIO 2019. 17/07/2019 TRASLADO REPOSICIÓN ART. 319 C.G.P.                                                                                                                                                                                                                                                                                                                                                                                                                                                                                                                14/01/2020 AL DESPACHO                                                                                                                                                                                                                                                                                                                                                                                                                                                                                                                                                                                                                                                                                                                                                                                                                                                                                                                                                                                                                                                                                                                                                                                                                                                                                                                                                                                                                                                                                                                                                                                                                                                                                                                                                                                             "/>
    <s v="RECURSO EXTRAORDINARIO"/>
    <d v="2020-01-14T00:00:00"/>
    <m/>
  </r>
  <r>
    <n v="478"/>
    <n v="610"/>
    <n v="1385332"/>
    <s v="257544003002201720100"/>
    <d v="2017-08-28T00:00:00"/>
    <e v="#N/A"/>
    <n v="610"/>
    <s v="SOACHA"/>
    <s v="JUZGADO SEGUNDO CIVIL MUNICIPAL"/>
    <x v="0"/>
    <s v="VERBAL RESOLUCION CONTRATO"/>
    <s v="RODRIGO MONTAÑA DURAN"/>
    <n v="1629006"/>
    <s v="FNA Y EBERT PERAL MONTIEL"/>
    <s v="QUE SE DECLARE RESUELTO EL CONTRATO DE COMPRAVENTA SEGUNS ESCRITURA 1050 DEL 13 DE ABEIL DEL 2010, EN RAZÓN A QUE NO SE CANCELÓ EL TOTAL DE LA NEGOCIACIÓN, SE ORDENE AL DEMANDADO A RESTITUR EL INMUEBLE Y SE CONDENE EN COSTAS."/>
    <s v="COMJURIDICA"/>
    <n v="60000000"/>
    <n v="0"/>
    <x v="0"/>
    <x v="0"/>
    <s v="EL 26 DE JULIO DE 2018, DE PROFIERIÓ FALLO Y SE DECLARO LA RESOLUCIÓN DEL CONTRATO.                                                                                                                                    26/10/2019 TRASLADO EXCEPCIONES                                                                                                                                                                                                                                                                                                                                                                                                                                                                                                                                                                                                                                                                                                                                                                                                                                                                                                                                                                                                                                                                                                                                                                                                                                                                                                                                                                                                                                                                                                                                                                                                                                                                                                                                                                                                                                                                                                                                                                                                                                                                                                                                                                                                                                                                                                             "/>
    <s v="FALLO DE PRIMERA INSTANCIA"/>
    <d v="2019-10-26T00:00:00"/>
    <m/>
  </r>
  <r>
    <n v="479"/>
    <n v="611"/>
    <n v="1165901"/>
    <s v="13430408900120170030600"/>
    <d v="2017-09-13T00:00:00"/>
    <e v="#N/A"/>
    <n v="611"/>
    <s v="MAGANGUE"/>
    <s v="JUZGADO PRIMERO PROMISCUO MUNICIPAL"/>
    <x v="0"/>
    <s v="OBLIGACIÓN DE HACER"/>
    <s v="MARTHA GERTRUDIS TORRES DE SALAZAR"/>
    <n v="51934385"/>
    <s v="FONDO NACIONAL DEL AHORRO"/>
    <s v="QUE SE DECLARE QUE EL FNA TIENE LA OBLIGACIÓN DE REEMBOLSAR CON CHEQUE DE GERENCIA O TITULO A FAVOR DE LA DEMANDADA. COMO SALDO DE LA OBLGACIÓN DEJADA DE CANCELAR POR EL FNA , SEGÚN PROMESA SUSCRITA ENTRE LA DEMANDANTE Y VICTOR JAVIER CORDOBA COLLAZOS."/>
    <s v="COMJURIDICA"/>
    <n v="24103818.530000001"/>
    <n v="0"/>
    <x v="0"/>
    <x v="0"/>
    <s v="SE SOLICITO A M&amp;P ABOGADOS LA DEMANDA Y CONTESTACIÓN CORREO 5 DE MARZO DEL 2019                                                                                                                                   PENDIENTE RADICACIÓN PODER                                                                                                                                                                                                                                                                                                                               DIC 4/2019: RADICAMOS PODER                                                                                                                                                                                                                                                                                                                                                                                                                                                                                                                                                                                                                                                                                                                                                                                                                                                                                                                                                                                                                                                                                                                                                                                                                                                                                                                                                                                                                                                                                                                                                                                                                                                                                                                                                                                                                                                                                                                                                                              "/>
    <s v="CONTESTACION DE LA DEMANDA"/>
    <d v="2019-05-31T00:00:00"/>
    <m/>
  </r>
  <r>
    <n v="480"/>
    <n v="613"/>
    <n v="1083682"/>
    <s v="11001310503520170053900"/>
    <d v="2017-10-12T00:00:00"/>
    <d v="2017-09-25T00:00:00"/>
    <n v="613"/>
    <s v="BOGOTÁ"/>
    <s v="TRIBUNAL SUPERIOR  DE DISTRITO JUDICIAL"/>
    <x v="4"/>
    <s v="ORDINARIO LABORAL"/>
    <s v="LUIS ORLANDO ORTEGON MORENO"/>
    <n v="19358635"/>
    <s v="FONDO NACIONAL DEL AHORRO Y OTRAS TEMPORALES"/>
    <s v="QUE SE DECLARE LA EXISTENCIA DE UN CONTRATO DE TRABAJO ENTRE EL ACTOR Y EL FONDO NACIONAL DEL AHORRO (ARTICULOS 23 Y 24 CST) Y PAGO DE PRESTACIONES SOCIALES DE LEY DE DE LOS BENEFICIOS CONVENCIONALES"/>
    <s v="COMJURIDICA"/>
    <n v="22131510"/>
    <n v="57853020"/>
    <x v="0"/>
    <x v="1"/>
    <s v="SENTENCIA DE PRIMERA INSTANCIA DESFAVORABLE CONDENA AL FNA EN CESANTÍAS $44.907.951.42 Y VACACIONES POR $12.945.068.63. RECURSO DE APELACION CONCEDIDO EN EFECTO SUSPENSIVO.                                                                                                                                                                                                                                                                                                                                                                                                                                                                                                                                                                                                                                                                                                                                                                                                                                                                                                                                                                                                                                                                                                                                                                                                                                                                                                                                                                                                                                                                                                                                                                                                                                                                                                                                                                                                                                                                                                                                                                                                                                                                                                                                                                                                                                                                                                             "/>
    <s v="FALLO DE PRIMERA INSTANCIA"/>
    <d v="2019-05-31T00:00:00"/>
    <m/>
  </r>
  <r>
    <n v="481"/>
    <n v="617"/>
    <n v="1386796"/>
    <s v="50001312100220170016400"/>
    <d v="2018-03-13T00:00:00"/>
    <e v="#N/A"/>
    <n v="617"/>
    <s v="VILLAVICENCIO"/>
    <s v="JUZGADO SEGUNDO CIVIL DEL CIRCUITO ESPECIALIZADO EN RESTITUCION DE TIERRAS"/>
    <x v="0"/>
    <s v="RESTITUCIÓN DE TIERRAS"/>
    <s v="HECTOR QUIÑONEZ BARRAGAN"/>
    <n v="14223417"/>
    <s v="FONDO NACIONAL DEL AHORRO"/>
    <s v="QUE SE DE CLARE EL DERECHO FUNDAMENTAL A LA RESTITUCIÓN DE TIERRAS DESPOJADAS Y ABANDONADAS FORZOSAMENTE Y LA REPARACIÓN A FAVOR DEL DEMANDANTE Y LA CONDONACIÓN DE DEUDAS HIPOTECARIAS Y EN CASO DE NO LLEGARSE A COMPROBAR LA IMPOSIBILIDAD DE RESTITUCIÓN DEL BIEN SE ORDENE LA COMPENSACIÓN."/>
    <s v="COMJURIDICA"/>
    <s v="INDETERMINADA"/>
    <n v="0"/>
    <x v="0"/>
    <x v="0"/>
    <s v="SE CONTESTÓ DEMANDA EL 17 DE ABRIL DE 2018.                                                                                                                                   05/04/2019 AUTO DECRETA PRUEBAS                                                                                                                                                                                                                                                                                                                                                                                                                                                                                                                                                                                                                                                                                                                                                                                                                                                                                                                                                                                                                                                                                                                                                                                                                                                                                                                                                                                                                                                                                                                                                                                                                                                                                                                                                                                                                                                                                                                                                                                                                                                                                                                                                                                                                                                                                                             "/>
    <s v="CONTESTACION DE LA DEMANDA"/>
    <d v="2019-05-04T00:00:00"/>
    <m/>
  </r>
  <r>
    <n v="482"/>
    <n v="618"/>
    <n v="1198192"/>
    <s v="11001310501820160042000"/>
    <d v="2018-03-23T00:00:00"/>
    <d v="2016-11-18T00:00:00"/>
    <n v="618"/>
    <s v="BOGOTÁ"/>
    <s v="JUZGADO DIECIOCHO LABORAL DEL CIRCUITO"/>
    <x v="4"/>
    <s v="ORDINARIO LABORAL"/>
    <s v="WILSON FERNANDO PAJOY CASTRO, SAMIR BERRIO SCOFF Y LUZ MIRYAM ARANGO DE VEGA"/>
    <s v="80370560, 80768552 Y 35333352"/>
    <s v="FONDO NACIONAL DEL AHORRO Y OPTIMIZAR"/>
    <s v="QUE SE DECLARE QUE ENTRE OPTIMIZAR Y LOS DEMANDANTES EXISTIÓ CONTRATO  DE TRABAJO DE OBRA O LABOR, QUE TIENE DERECHOS A LAS PRESTACIONES SOCIALES DEJADAS DE CANCELAR."/>
    <s v="COMJURIDICA"/>
    <n v="15624840"/>
    <n v="15624840"/>
    <x v="0"/>
    <x v="1"/>
    <s v="02/08/2018 SE NOTIFICA PERSONALMENTE CONFIANZA                                                                                                                                   16/07/2019 AUTO DE TRÁMITE SE SUSPENDE LA PRESENTE DILIGENCIA - INFORMA A LAS PARTES QUE DEBERAM ESTAR PENDIENTES DE LAS ANOTACIONES EN ESTADO POR CUANTO POR ESTE MEDIO SE FIJARA NUEVA FECHA DE AUDIENCIA//28/10/2019 AL DESPACHO                                                                                                                                                                                                                                                                                                                                                                                                                                                                                                                                                                                                                                                                                                                                                                                                                                                                                                                                                                                                                                                                                                                                                                                                                                                                                                                                                                                                                                                                                                                                                                                                                                                                                                                                                                                                                                                                                                                                                                                                                                                                                                                                                                                                                                                                                                             "/>
    <s v="AUDIENCIA DE CONCILIACION"/>
    <d v="2019-07-16T00:00:00"/>
    <m/>
  </r>
  <r>
    <n v="483"/>
    <n v="620"/>
    <n v="1374579"/>
    <s v="08001310501520180012800"/>
    <d v="2018-05-09T00:00:00"/>
    <d v="2018-07-06T00:00:00"/>
    <n v="620"/>
    <s v="BARRANQUILLA"/>
    <s v="JUZGADO QUINCE LABORAL DEL CIRCUITO"/>
    <x v="4"/>
    <s v="ORDINARIO LABORAL"/>
    <s v="SANDRA TOBON CORREA"/>
    <n v="32870825"/>
    <s v="FONDO NACIONAL DEL AHORRO, TEMPORALES UNO A Y OPTIMIZAR"/>
    <s v="Que se declare la existencia de un contrato de trabajo (Articulos  23 y 24 CST)  entre el actor y el FONDO NACIONAL DEL AHORRO,. Pago de salarios  prestaciones de ley  y  de los  benéficos extralegales"/>
    <s v="COMJURIDICA"/>
    <n v="15624840"/>
    <n v="15624840"/>
    <x v="0"/>
    <x v="1"/>
    <s v="PODER PARA NOTIFICACIÓN Y ATENCIÓN DEL PROCESO                                                                                                                                   06/06/2018 ADMISIÓN                                                                                                                                                                26/09/2018 FONDO CONTESTA DEMANDA                                                                                                                            30/11/2018 ADMITEN CONTESTACION DEL FONDO                                                                                              12/06/2019 AUDIENCIA ART 77                                                                                                11/09/2019 AUDIENCIA ART. 80                                                                                                                                                    SE PROGRAMA AUDIENCIA DE TRAMITE Y JUZGAMIENTO ART 80 CPL PARA EL DIA 21 DE NOVIEMBRE A LAS 10:00 AM                                                                                                                                                                                                                                                                                                                                                                                                                                                                                                                                                                                                                                                                                                                                                                                                                                                                                                                                                                                                                                                                                                                                                                                                                                                                                                                                                                                                                                                                                                                                                                                                                                                                                                                                                                                                                          06/06/2018: ADMISIÓN- 26/09/2018: FONDO CONTESTA DEMANDA- 30/11/2018: ADMITEN CONTESTACION DEL FONDO- 12/06/2019: AUDIENCIA ART 77- 11/09/2019: AUDIENCIA ART. 80- -SE PROGRAMA AUDIENCIA DE TRAMITE Y JUZGAMIENTO ART 80 CPL PARA EL DIA 21 DE NOVIEMBRE A LAS 10:00 AM- (13/02/2020): FIJA FECHA (MAYO 8/2020 HORA 2,00 PM?                                                                                                                                                                                                                                                                                                                                                                                                                                                                                   "/>
    <s v="AUDIENCIA DE JUZGAMIENTO"/>
    <d v="2020-02-27T00:00:00"/>
    <m/>
  </r>
  <r>
    <n v="484"/>
    <n v="621"/>
    <n v="1392044"/>
    <s v="253203189001201800146"/>
    <d v="2018-09-13T00:00:00"/>
    <e v="#N/A"/>
    <n v="621"/>
    <s v="GUADUAS"/>
    <s v="PROMISCUO  DEL CIRCUITO DE GUADUAS"/>
    <x v="0"/>
    <s v="EXPROPIACION"/>
    <s v="AGENCIA NACIONAL DE INFRAESTRUCTURA - ANI"/>
    <s v="830125996-9"/>
    <s v="HERNAN BENITEZ TRIVIÑO"/>
    <s v="SE EXPROPIE EL INMUBLE DE PROPIEDAD DEL SEÑOR HERNAN BENITEZ TRIVIÑO, QUIEN TIENE OBLIGACIÓN HIPOTECARIA CON EL FNA VIGENTE."/>
    <s v="COMJURIDICA"/>
    <n v="44941583.159999996"/>
    <n v="0"/>
    <x v="0"/>
    <x v="0"/>
    <s v="SE CONTESTÓ LA DEMANDA EL 02,10,18                                                                                                                                   PENDIENTE FECHA Y HORA PARA AUDIENCIA INICIAL                                                                                                                                                                                                                                                                                                                                                                                                                                                                                                                                                                                                                                                                                                                                                                                                                                                                                                                                                                                                                                                                                                                                                                                                                                                                                                                                                                                                                                                                                                                                                                                                                                                                                                                                                                                                                                                                                                                                                                                                                                                                                                                                                                                                                                                                                                             "/>
    <s v="AUDIENCIA DE CONCILIACION"/>
    <d v="2018-10-02T00:00:00"/>
    <m/>
  </r>
  <r>
    <n v="485"/>
    <n v="622"/>
    <n v="1325929"/>
    <s v="05001310501420180034900"/>
    <d v="2018-09-26T00:00:00"/>
    <d v="2018-06-25T00:00:00"/>
    <n v="622"/>
    <s v="MEDELLIN"/>
    <s v="JUZGADO CATORCE LABORAL DEL CIRCUITO"/>
    <x v="4"/>
    <s v="ORDINARIO LABORAL"/>
    <s v="YURIS TAPIAS CUADROS"/>
    <n v="11814581"/>
    <s v="FONDO NACIONAL DEL AHORRO Y OPTIMIZAR"/>
    <s v="QUE SE DECLARE QUE ENTRE OPTIMIZAR Y LOS DEMANDANTES EXISTIÓ CONTRATO  DE TRABAJO DE OBRA O LABOR Y QUE TIENE DERECHOS A LAS PRESTACIONES SOCIALES DEJADAS DE CANCELAR."/>
    <s v="COMJURIDICA"/>
    <n v="34173395.299999997"/>
    <n v="34173395.299999997"/>
    <x v="0"/>
    <x v="1"/>
    <s v="PODER PARA NOTIFICACIÓN Y ATENCIÓN DEL PROCESO                                                                                                                                   23/04/2019 AUTO FIJA FECHA AUDIENCIA DE CONC Y PRIMERA DE TRAM_x000a_PARA EL 3 DE JUNIO DE 2020 A LA 1:30 P.M., Y ESE MISMO DÍA Y A CONTINUACION LA AUDIENCIA DE TRAMITE Y JUZGAMIENTO 15/10/2019 AUTO QUE ACEPTA RENUNCIA PODER_x000a_DEL APODERADO DEL FONDO NACIONAL DEL AHORRO.                                                                                   14/11/2019 AUTO RECONOCE PERSONERÍA AL DOCTOR GREGORIO DE JESUS TORREGROSA ROBELLEDO Y SE ACEPTA LA SUSTITUCIÓN DE PODER QUE ÉSTE HACE A LA ABOGADA ANGIE NATALY FLOREZ GUZMAN, A QUIEN SE LE RECONOCE PERSONERÍA PARA ACTUAR.                                                                                                                                                                                                                                                                                                                                                                                                                                                                                                                                                                                                                                                                                                                                                                                                                                                                                                                                                                                                                                                                                                                                                                                                                                                                                                                                                                                                                                                                                                                                                                                                                                                                                                                                                                                                                                                                                                                                                                                                                                                                                                                                                                                                                                                                                                             "/>
    <s v="AUDIENCIA DE JUZGAMIENTO"/>
    <d v="2019-04-23T00:00:00"/>
    <m/>
  </r>
  <r>
    <n v="486"/>
    <n v="624"/>
    <n v="1324417"/>
    <s v="11001310503920170013100"/>
    <d v="2018-10-10T00:00:00"/>
    <s v="08/05/2017"/>
    <n v="624"/>
    <s v="BOGOTÁ"/>
    <s v="JUZGADO TREINTA Y NUEVE LABORAL DEL CIRCUITO"/>
    <x v="4"/>
    <s v="ORDINARIO LABORAL"/>
    <s v="LEYLA MABEL MESA DUQUE"/>
    <n v="52371420"/>
    <s v="FONDO NACIONAL DEL AHORRO, OPTIMIZAR SERVICIOS TEMPORALES S.A EN LIQUIDACION"/>
    <s v="Que se declare la existencia de un contrato de trabajo (Articulos  23 y 24 CST)  entre el actor y el FONDO NACIONAL DEL AHORRO,. Pago de salarios  prestaciones de ley  y  de los  benéficos extralegales"/>
    <s v="COMJURIDICA"/>
    <n v="20550000"/>
    <n v="20550000"/>
    <x v="0"/>
    <x v="1"/>
    <s v="PODER PARA NOTIFICACIÓN Y ATENCIÓN DEL PROCESO                                                                                                                                   18/09/2019 AUTO TIENE POR CONTESTADA LA DEMANDA POR PARTE DEL FNA                                                                                                                                   ADMITE LLAMAMIENTO EN GARANTÍA A LIBERTY SEGUROS SA                                                                                                                                    VINCULA LITISCONSORTE POR PASIVA A CONFIANZA SA Y DEBE NOTIFICAR EL FNA                                                                                                                                                                                                                                                                                                                                                                                                                                                                                                                                                                                                                                                                                                                                                                                                                                                                                                                                                                                                                                                                                                                                                                                                                                                                                                                                                                                                                                                                                                                                                                                                                                                                                                                                                                                                                                                                                                                                                                                                                                                                                                                                                                                                                                                                                                              "/>
    <s v="CONTESTACION DE LA DEMANDA"/>
    <d v="2019-09-18T00:00:00"/>
    <m/>
  </r>
  <r>
    <n v="487"/>
    <n v="629"/>
    <s v="NO APLICA"/>
    <s v="15891-2018"/>
    <d v="2018-11-12T00:00:00"/>
    <e v="#N/A"/>
    <n v="629"/>
    <s v="BOGOTÁ"/>
    <s v="CAMARA DE COMERCIO DE BOGOTÁ"/>
    <x v="2"/>
    <s v="ARBITRAJE"/>
    <s v="FONDO NACIONAL DEL AHORRO"/>
    <s v="899999284-4"/>
    <s v="MAPFRE SEGUROS GENERALES DE COLOMBIA S.A."/>
    <s v="RESPONSABILIDAD DE LA PÓLIZA"/>
    <s v="DR. NORMAN"/>
    <n v="2284749000"/>
    <n v="0"/>
    <x v="1"/>
    <x v="0"/>
    <s v="PODER PARA NOTIFICACIÓN Y ATENCIÓN DEL PROCESO.                                                                                                                                                                                                                                                                                                                                                                                                                                                                                                                                                                                                                                                                                                                                                                                                                                                                                                                                                                                                                                                                                                                                                                                                                                                                                                                                                                                                                                                                                                                                                                                                                                                                                                                                                                                                                                                                                                                                                                                                                                                                                                                                                                                                                                                                                                             "/>
    <s v="NOTIFICACION DEMANDA"/>
    <d v="2019-05-31T00:00:00"/>
    <m/>
  </r>
  <r>
    <n v="488"/>
    <n v="630"/>
    <n v="2127854"/>
    <s v="73001400300520180043600"/>
    <d v="2018-12-27T00:00:00"/>
    <e v="#N/A"/>
    <n v="630"/>
    <s v="IBAGUÉ"/>
    <s v="JUZGADO QUINTO CIVIL MUNICIPAL"/>
    <x v="0"/>
    <s v="VERBAL DECLARATIVO"/>
    <s v="ROSALINO TORRES VILLALBA"/>
    <n v="14278396"/>
    <s v="FONDO NACIONAL DEL AHORRO"/>
    <s v="QUE SE D E CLARE QUE EL FNA INCUMPLIO EL CONTRATO DE MUTUO CELEBRADO SEGÚN ESCRITURA PUBLICA 1609 DEL 28 DE JULIO D 1999 DE LA NOTARIA TERCERA DE IBAGUE, COMO CONSECUENCIA DE ORDENE AL FNA A DEVOLVER LA SUMA DE $61.019.111.37 POR CONCEPTO DE COBRO EN EXCESO."/>
    <s v="COMJURIDICA"/>
    <n v="61019111.369999997"/>
    <n v="0"/>
    <x v="0"/>
    <x v="0"/>
    <s v="PODER PARA NOTIFICACIÓN Y ATENCIÓN DEL PROCESO.                                                                                                                                   22/10/2019 AUTO FIJA FECHA AUDIENCIA Y/O DILIGENCIA SEÑALA FECHA AUDIENCIA ART 372 CGP                                                                                                          06/11/2019 AUTOS DE TRAMITE SE TIENE POR ACEPTADA RENUNCIA APODERADO                                                                                    18/11/2019 AUTOS DE TRAMITE CORRIGE PROVIDENCIA DE FECHA 05 DE NOVIEMBRE DE 2019                                                                                                                                                              03/12/2019 AL DESPACHO                                                                                                                                    10/12/2019 AUTOS DE TRAMITE_x000a_SEÑALA FECHA Y HORA PARA AUDIENCIA DEL 372 DEL CGP                                                                                                                                                                                                                                                                                                                                                                                                                                                                                                                                                                                                                                                                                                                                                                                                                                                                                                                                                                                                                                                                                                                                                                                                                                                                                                                                                                                                                                                                                                                                                                                                                                                                                      18/02/2020 SE REALIZA AUDIENCIA ART. 373 NIEGA PRETENSIONES DEMANDA, QUEDA EN TRASLADOS                                                                                                                                                                                                                 03/02/2020 AUTO ADMITE RECURSO APELACIÓN ADMITE RECURSO DE APELACIÓN CONTRA LA SENTENCIA.                                                                                                                                                                                                                                                                  11/03/2020 AUTOS DE TRAMITE_x000a_SEÑALA FECHA PARA AUDIENCIA DE SUSTENTACIÒN Y FALLO 9 DE JULIO DE 2020 9 DE LA MAÑANA"/>
    <s v="SEGUNDA INSTANCIA"/>
    <d v="2020-03-17T00:00:00"/>
    <m/>
  </r>
  <r>
    <n v="489"/>
    <n v="631"/>
    <s v="FALTA INCLUIR EN EKOGUI"/>
    <s v="11001310501120170078300"/>
    <d v="2019-03-29T00:00:00"/>
    <e v="#N/A"/>
    <n v="631"/>
    <s v="BOGOTÁ"/>
    <s v="JUZGADO ONCE LABORAL DEL CIRCUITO"/>
    <x v="4"/>
    <s v="ORDINARIO LABORAL"/>
    <s v="JAIRO ALBERTO JIMENEZ CARDONA"/>
    <n v="10181560"/>
    <s v="FONDO NACIONAL DEL AHORRO, TEMPORALES UNO A Y OPTIMIZAR"/>
    <s v="PENDIENTE CONFIRMAR DESPACHO JUDICIAL, PROCESO NO DEMANDA AL FNA"/>
    <s v="COMJURIDICA"/>
    <n v="0"/>
    <n v="0"/>
    <x v="0"/>
    <x v="0"/>
    <s v="PODER PARA NOTIFICACIÓN Y ATENCIÓN DEL PROCESO                                                                                                                                   12/09/2019 AUTO RESUELVE RENUNCIA PODER SE ORDENA TENER POR TERMINADO EL PODER. SE ORDENA REQUERIR A LA PARTE ACTORA                                                                                                                                                                                                                                                                                                                                                                                                                                                                                                                                                                                                                                                                                                                                                                                                                                                                                                                                                                                                                                                                                                                                                                                                                                                                                                                                                                                                                                                                                                                                                                                                                                                                                                                                                                                                                          14/02/2020 AL DESPACHO                                                                                                                                                                                                                                                                                                                                                                                                                                                                                   "/>
    <s v="OTROS"/>
    <d v="2020-02-27T00:00:00"/>
    <m/>
  </r>
  <r>
    <n v="490"/>
    <n v="632"/>
    <s v="FALTA INCLUIR EN EKOGUI"/>
    <s v="52001310300220080009400"/>
    <d v="2019-04-12T00:00:00"/>
    <d v="2008-03-09T00:00:00"/>
    <n v="632"/>
    <s v="PASTO"/>
    <s v="JUZGADO SEGUNDO CIVIL DEL CIRCUITO"/>
    <x v="0"/>
    <s v="INSOLVENCIA JUDICIAL"/>
    <s v="DIEGO FRANCISCO HORMAZA ZUÑIGA"/>
    <n v="12992335"/>
    <s v="FNA Y OTROS ACREEDORES"/>
    <s v="REORGANIZACIÓN DE LAS DEUDAS  A FAVOR DEL FNA  Y OTROS ACREEDORES"/>
    <s v="CARMEN MARIA ROMERO"/>
    <n v="47940434.939999998"/>
    <n v="0"/>
    <x v="1"/>
    <x v="0"/>
    <s v="PODER PARA NOTIFICACIÓN Y ATENCIÓN DEL PROCESO                                                                                                                                                                                                                                                                                                                                                                                                                                                                                                                                                                                                                                                                                                                                                                                                                                                                                                                                                                                                                                                                                                                                                                                                                                                                                                                                                                                                                                                                                                                                                                                                                                                                                                                                                                                                                                                                                                                                                                                                                                                                                                                                                                                                                                                                                                             "/>
    <s v="NOTIFICACION DEMANDA"/>
    <d v="2019-05-31T00:00:00"/>
    <m/>
  </r>
  <r>
    <n v="491"/>
    <n v="636"/>
    <n v="2126684"/>
    <s v="44001310500220180029400"/>
    <d v="2019-06-05T00:00:00"/>
    <d v="2018-12-06T00:00:00"/>
    <n v="636"/>
    <s v="RIOHACHA"/>
    <s v="JUZGADO SEGUNDO LABORAL DEL CIRCUITO "/>
    <x v="4"/>
    <s v="ORDINARIO LABORAL"/>
    <s v="KELY HELEM RAMÍREZ GONZALEZ"/>
    <n v="56097696"/>
    <s v="FONDO NACIONAL DEL AHORRO, TEMPORALES UNO A Y OPTIMIZAR"/>
    <s v="Que se declare la existencia de un contrato de trabajo (Articulos  23 y 24 CST)  entre el actor y el FNA,. Pago de salarios  prestaciones de ley  y  de los  benéficos extralegales"/>
    <s v="COMJURIDICA"/>
    <n v="16562320"/>
    <n v="16562320"/>
    <x v="0"/>
    <x v="1"/>
    <s v="PODER PARA NOTIFICACIÓN Y ATENCIÓN DEL PROCESO                                                                                                                                   16/12/2018 ADMISIÓN                                                                                                                            29/07/2019 CONTESTACIÓN FONDO Y LLAMAMIENTO EN GARANTIA.                                                                                                                                   12/08/2019 ADMITE LLAMAMIENTO EN GARANTÍA                                                                                                                                                                                                                                                                                                                                                                                                                                                                                                                                                                                                                                                                                                                                                                                                                                                                                                                                                                                                                                                                                                                                                                                                                                                                                                                                                                                                                                                                                                                                                                                                                                                                                                                                                                                                                                                                                                                                                                                                                                                                                                                                                                                                                                                                                                             "/>
    <s v="CONTESTACION DE LA DEMANDA"/>
    <d v="2019-07-29T00:00:00"/>
    <m/>
  </r>
  <r>
    <n v="492"/>
    <n v="637"/>
    <n v="2076563"/>
    <s v="05001310501520180062700"/>
    <d v="2019-06-05T00:00:00"/>
    <d v="2018-11-01T00:00:00"/>
    <n v="637"/>
    <s v="MEDELLIN"/>
    <s v="JUZGADO QUINCE LABORAL DEL CIRCUITO"/>
    <x v="4"/>
    <s v="ORDINARIO LABORAL"/>
    <s v="DIANA MARIA OSPINA SÁNCHEZ"/>
    <n v="42782704"/>
    <s v="FONDO NACIONAL DEL AHORRO Y OPTIMIZAR"/>
    <s v="QUE SE DECLARE LA EXISTENCIA DE RELACION LABORAL CON OPTIMIZAR, SE DECLARE SOLIDARIMENTE AL FNA  Y SE CONDENE A OOPTIMIZAR A PAGAR PRESTACIONES SOCIALES DEBIDAMENTE INDEXADAS."/>
    <s v="COMJURIDICA"/>
    <n v="74342775.099999994"/>
    <n v="74342775.099999994"/>
    <x v="0"/>
    <x v="1"/>
    <s v="PODER PARA NOTIFICACIÓN Y ATENCIÓN DEL PROCESO                                                                                                                                   18/10/2019 AUTO PONE EN CONOCIMIENTO SE DA POR CONTESTADA LA DEMANDA POR PARTE DE LA LLAMADA EN GARANTIA. SE ACEPTA RENUNCIA DEL APODERADO DEL FNA Y REQUIERE A LA PARTE DEMANDANTE.                                                                                                                                                                                                                                                                                                                                                                                                                                                                                                                                                                                                                                                                                                                                                                                                                                                                                                                                                                                                                                                                                                                                                                                                                                                                                                                                                                                                                                                                                                                                                                                                                                                                                                                                                                                                                                                                                                                                                                                                                                                                                                                                                                                                                                                                                                             "/>
    <s v="CONTESTACION DE LA DEMANDA"/>
    <d v="2019-10-18T00:00:00"/>
    <m/>
  </r>
  <r>
    <n v="493"/>
    <n v="638"/>
    <n v="2064354"/>
    <s v="44001310500220180026100"/>
    <d v="2019-06-05T00:00:00"/>
    <d v="2018-11-26T00:00:00"/>
    <n v="638"/>
    <s v="RIOHACHA"/>
    <s v="JUZGADO SEGUNDO LABORAL DEL CIRCUITO "/>
    <x v="4"/>
    <s v="ORDINARIO LABORAL"/>
    <s v="CLARENA YUBETH ROYS COTES"/>
    <n v="40933634"/>
    <s v="FONDO NACIONAL DEL AHORRO, TEMORALES UNO A Y OPTIMIZAR"/>
    <s v="Que se declare la existencia de un contrato de trabajo (Articulos  23 y 24 CST)  entre el actor y el FNA,. Pago de salarios  prestaciones de ley  y  de los  benéficos extralegales"/>
    <s v="COMJURIDICA"/>
    <n v="16562320"/>
    <n v="16562320"/>
    <x v="0"/>
    <x v="1"/>
    <s v="PODER PARA NOTIFICACIÓN Y ATENCIÓN DEL PROCESO                                                                                                                                   26/11/2019 ADMISIÓN                                                                                                                                  26/06/2018 FONDO CONTESTA Y LLAMA EN GARANTÍA                                                                   08/10/2019 ACEPTA LLAMAMIENTO EN GARANTÍA                                                                                                                                                                                                                                                                                                                                                                                                                                                                                                                                                                                                                                                                                                                                                                                                                                                                                                                                                                                                                                                                                                                                                                                                                                                                                                                                                                                                                                                                                                                                                                                                                                                                                                                                                                                                                                                                                                                                                                                                                                                                                                                                                                                                                                                                                                             "/>
    <s v="CONTESTACION DE LA DEMANDA"/>
    <d v="2019-06-29T00:00:00"/>
    <m/>
  </r>
  <r>
    <n v="494"/>
    <n v="639"/>
    <n v="2128720"/>
    <s v="54001400300820190048900"/>
    <d v="2019-06-05T00:00:00"/>
    <m/>
    <n v="639"/>
    <s v="CÚCUTA"/>
    <s v="JUZGADO OCTAVO CIVIL MUNICIPAL "/>
    <x v="0"/>
    <s v="INSOLVENCIA"/>
    <s v="MARIO ALONSO RODRIGUEZ ESPITIA"/>
    <n v="74240146"/>
    <s v="FONDO NACIONAL DE AHORRO Y OTROS ACREEDORES "/>
    <s v="QUE SE DECLARE EL PROCESO DE INSOLVENCIA DEL FNA Y OTROS ACREEDORES"/>
    <s v="COMJURIDICA"/>
    <n v="291660707.39999998"/>
    <n v="0"/>
    <x v="1"/>
    <x v="0"/>
    <s v="PODER PARA NOTIFICACIÓN Y ATENCIÓN DEL PROCESO                                                                                                                                   09/10/2019 AUTO INTERLOCUTORIO RELEVAR Y DESIGNAR LIQUIDADOR                                                                                                                                    12/11/2019 AUTO INTERLOCUTORIO_x000a_ACEPTAR RENUNCIA Y DESIGNAR LIQUIDADOR                                                                                                                                                                                                                                                                                                                                                                                                                                                                                                                                                                                                                                                                                                                                                                                                                                                                                                                                                                                                                                                                                                                                                                                                                                                                                                                                                                                                                                                                                                                                                                                                                                                                                                                                                                                                                                                                                                                                                                                                                                                                                                                                                                         "/>
    <s v="OTROS"/>
    <d v="2019-06-05T00:00:00"/>
    <m/>
  </r>
  <r>
    <n v="495"/>
    <n v="643"/>
    <n v="323627"/>
    <s v="11001310500220080106800"/>
    <d v="2019-06-07T00:00:00"/>
    <d v="2019-04-19T00:00:00"/>
    <n v="643"/>
    <s v="BOGOTÁ"/>
    <m/>
    <x v="4"/>
    <s v="EJECUTIVO"/>
    <s v="FONDO NACIONAL DEL AHORRO"/>
    <n v="6401184"/>
    <s v="FRANCISCO JAVIER GUZMAN FIGUEROA"/>
    <s v="PROCESO EJECUTIVO DENTRO DEL ORDINARIO PARA COBRAR LAS COSTAS DEL PROCESO PROFERIDAS POR JUZGADO SEGUNDO LABORAL DEL CIRCUITO A FAVOR DEL FNA."/>
    <s v="COMJURIDICA"/>
    <n v="4531242"/>
    <n v="0"/>
    <x v="1"/>
    <x v="0"/>
    <s v="AUTO DEL 14 DE MAYO DEL 2019, REMITE EXPEDIENTE A LA OFICINA JUDICIAL PARA QUE SEA ABONADO COMO EJECUTIVO                                                                                                                                   17/07/2019 ENVÍO COMUNICACIONES EN LA FECHA SE HACE ENTREGA DE OFICIO A LA OFICINA DE REPARTO PARA QUE SEA COMPENSADO COMO EJECUTIVO - CAJON COMPENSACION                                                                                                                                                                                                                                                                                                                                                                                                                                                                                                                                                                                                                                                                                                                                                                                                                                                                                                                                                                                                                                                                                                                                                                                                                                                                                                                                                                                                                                                                                                                                                                                                                                                                                                                                                                                                                                                                                                                                                                                                                                           04/03/2020 AL DESPACHO                                                                                                                                                                                                                                                                  "/>
    <s v="OTROS"/>
    <d v="2020-03-17T00:00:00"/>
    <m/>
  </r>
  <r>
    <n v="496"/>
    <n v="644"/>
    <n v="2128575"/>
    <s v="00014-2019"/>
    <d v="2019-06-07T00:00:00"/>
    <d v="2019-04-01T00:00:00"/>
    <n v="644"/>
    <s v="SILVIA - CAUCA"/>
    <s v="JUZGADO SEGUNDO PROMISCUO MUNICIPAL "/>
    <x v="0"/>
    <s v="PRESCRIPCIÓN EXTINTIVA OBLIGACIÓN HIPOTECARIA"/>
    <s v="FERNANDO QUIJANO VELASCO"/>
    <n v="10720775"/>
    <s v="FONDO NACIONAL DEL AHORRO"/>
    <s v="QUE SE DECLARE LA PRESCRIPCIÓN EXTINTIVA  DE LA OBLIGACIÓN CONTENIDA EN EL COTNRATO DE MUTUO SEGÚN ESCRITURA PUBLICA 2688 DEL 13 DE SEPTIEMBRE DE 1991"/>
    <s v="COMJURIDICA"/>
    <n v="33124640"/>
    <n v="0"/>
    <x v="0"/>
    <x v="0"/>
    <s v="AUTO NOTIFICACIÓN ADMISIÓN DE LA DEMANDA                                                                                                                                   AL DESPACHO PENDIENTE FECHA DE AUDIENCIA INICIAL                                                                                                                                                                                                                                                                                                                                                                                                                                                                                                                                                                                                                                                                                                                                                                                                                                                                                                                                                                                                                                                                                                                                                                                                                                                                                                                                                                                                                                                                                                                                                                                                                                                                                                                                                                                                                                                                                                                                                                                                                                                                                                                                                                                                                                                                                                             "/>
    <s v="AUDIENCIA DE CONCILIACION"/>
    <d v="2019-12-12T00:00:00"/>
    <m/>
  </r>
  <r>
    <n v="497"/>
    <n v="645"/>
    <s v="FALTA INCLUIR EN EKOGUI"/>
    <s v="11001310302320190031800"/>
    <d v="2019-06-10T00:00:00"/>
    <d v="2019-05-22T00:00:00"/>
    <n v="645"/>
    <s v="BOGOTÁ"/>
    <s v="JUZGADO 23 CIVIL DEL CIRCUITO "/>
    <x v="0"/>
    <s v="RESPONSABILIDAD CIVIL EXTRACONTRACTUAL"/>
    <s v="ALCIDES CUELLAR GARCIA Y LUZ STELLA ORTIZ GARCÍA"/>
    <n v="25141041"/>
    <s v="FONDO NACIONAL DEL AHORRO"/>
    <s v="QUE SE DECLARE RESPONSABLE EN LA MODALIDAD DE EXTRACONTRACTUAL POR ABUSO DEL DERECHO AL FNA, POR OCASIONAR DAÑOS MORALES E INMORALES A LOS DEMANDANTES, COMO CONSECUENICA SE CONDENE A OAGAR LA SUMA DE $295.531.966, POR LOS PERJUICIOS OCASIONADOS"/>
    <s v="COMJURIDICA"/>
    <n v="295531966"/>
    <n v="0"/>
    <x v="0"/>
    <x v="0"/>
    <s v="AUTO NOTIFICACIÓN ADMISIÓN DE LA DEMANDA                                                                                                                                   21/10/2019 AUTO FIJA FECHA AUDIENCIA Y/O DILIGENCIA PARA EL 06/02/2020 A LAS 10:00 HORAS.//25/10/2019 AL DESPACHO                                                                                                                                     08/11/2019 AUTO PONE EN CONOCIMIENTO                                                                                                                                            14/11/2019  AL DESPACHO                                                                                                            18/11/2019 AUTO FIJA FECHA AUDIENCIA Y/O DILIGENCIA_x000a_REPROGRAMAR AUDIENCIA PARA EL 05/03/2020 A LAS 10:00 HORAS.                                                                                                                                                                                                                                                                                                                                                                                                                                                                                                                                                                                                                                                                                                                                                                                                                                                                                                                                                                                                                                                                                                                                                                                                                                                                                                                                                                                                                                                                                                                                    13/02/2020 AUTO RECONOCE PERSONERÍA                                                                                                                                                                                                                                                                                                                                                                                                                                                                                                       05/03/2020 ACTA AUDIENCIA_x000a_SE DECLARO FRACASADA LA ETAPA DE CONCILIACIÓN, SE INTERROGÓ A LAS PARTES, SE INTERROGÓ AL PERITO, SE SUSPENDE LA AUDIENCIA PARA CONTINUARLA EL 10 DE JULIO DE 2020 A LAS 10:00 HORAS                                                                                                                                                                                                                                                                  "/>
    <s v="AUDIENCIA DE CONCILIACION"/>
    <d v="2020-03-17T00:00:00"/>
    <m/>
  </r>
  <r>
    <n v="498"/>
    <n v="646"/>
    <s v="FALTA INCLUIR EN EKOGUI"/>
    <s v="44001310500220180007400"/>
    <d v="2019-06-12T00:00:00"/>
    <d v="2019-05-02T00:00:00"/>
    <n v="646"/>
    <s v="RIOHACHA"/>
    <s v="JUZGADO SEGUNDO LABORAL DEL CIRCUITO"/>
    <x v="4"/>
    <s v="ORDINARIO LABORAL"/>
    <s v="INIRIDA DEL CARMEN SIERRA"/>
    <n v="40932718"/>
    <s v="FONDO NACIONAL DEL AHORRO Y OTROS"/>
    <s v="Que se declare la existencia de un contrato de trabajo (Articulos  23 y 24 CST)  entre el actor y el FNA,. Pago de salarios  prestaciones de ley  y  de los  benéficos extralegales"/>
    <s v="COMJURIDICA"/>
    <n v="135000000"/>
    <n v="135000000"/>
    <x v="0"/>
    <x v="1"/>
    <s v="NOTIFICACIÓN DEMANDA                                                                                                                                   02/05/2019: ADMISIÓN                                                                                                                                     08/10/2019 CONTESTACION FONDO Y LLAMAMIENTO EN GARANTÍA                                                                                                18/10/2019 OPTIMIZAR CONTESTA Y DICE QUE YA HAY DEMANDA EN BOGOTA                                                                                                                                                                                                                                                                                                                                                                                                                                                                                                                                                                                                                                                                                                                                                                                                                                                                                                                                                                                                                                                                                                                                                                                                                                                                                                                                                                                                                                                                                                                                                                                                                                                                                                                                                                                                                                                                                                                                                                                                                                                                                                                                                                                                                                                                                                             "/>
    <s v="CONTESTACION DE LA DEMANDA"/>
    <d v="2019-10-18T00:00:00"/>
    <m/>
  </r>
  <r>
    <n v="499"/>
    <n v="647"/>
    <n v="2128415"/>
    <s v="11001400300820160006700"/>
    <d v="2019-06-14T00:00:00"/>
    <d v="2016-05-10T00:00:00"/>
    <n v="647"/>
    <s v="BOGOTÁ"/>
    <s v="JUZGADO OCTAVO CIVIL MUNICIPAL DE BOGOTÁ"/>
    <x v="0"/>
    <s v="PERTENENCIA"/>
    <s v="LUZ STELLA GIL MAYORGA"/>
    <n v="51587190"/>
    <s v="FODO NACIONAL DEL AHORRO  Y DIANA MILENA QUIÑONEZ ESPINOSA"/>
    <s v="QUE SE DECLARE LA PERTENENCIA POR PRESCRIPCIÓN ADQUISITIVA DEL DERECHO DE DOMINIO DEL INMUEBLE OBJETO DEL PROCESO, IDENTIFICADO CON FOLIO DE MATRÍCULA INMOBILIARIA 50S-844528"/>
    <s v="COMJURIDICA"/>
    <n v="84765000"/>
    <n v="0"/>
    <x v="0"/>
    <x v="0"/>
    <s v="NOTIFICACIÓN DEMANDA                                                                                                                                   22/10/2019 AUTO FIJA FECHA AUDIENCIA Y/O DILIGENCIA                                                                                    20/11/2019 AUTO RESUELVE ACLARACIÓN O CORRECCIÓN DEMANDA                                                                                                                                                                                                                                                                                                                                                                                                                                                                                                                                                                                                                                                                                                                                                                                                                                                                                                                                                                                                                                                                                                                                                                                                                                                                                                                                                                                                                                                                                                                                                                                                                                                                                                                                                                                                                                                                                                                                                                                                                                           03/02/2020 AL DESPACHO                                                                                                                                                                                                                                                                  09/03/2020 AUTO RECONOCE PERSONERÍA"/>
    <s v="NOTIFICACION DEMANDA"/>
    <d v="2020-03-17T00:00:00"/>
    <m/>
  </r>
  <r>
    <n v="500"/>
    <n v="648"/>
    <n v="2128067"/>
    <s v="15001310500120190014700"/>
    <d v="2019-06-17T00:00:00"/>
    <d v="2019-05-30T00:00:00"/>
    <n v="648"/>
    <s v="TUNJA"/>
    <s v="JUZGADO TERCERO LABORAL DEL CIRCUITO "/>
    <x v="4"/>
    <s v="ORDINARIO LABORAL"/>
    <s v="FREDY ALBERTO HERNANDEZ BONILLA"/>
    <n v="74423336"/>
    <s v="FONDO NACIONAL DEL AHORRO"/>
    <s v="Que se declare la existencia de un contrato de trabajo (Articulos  23 y 24 CST)  entre el actor y el FNA,. Pago de salarios  prestaciones de ley  y  de los  benéficos extralegales"/>
    <s v="COMJURIDICA"/>
    <n v="34358132"/>
    <n v="34358132"/>
    <x v="0"/>
    <x v="1"/>
    <s v="NOTIFICACION DEMANDA                                                                                                                                   21/10/2019 AGREGA A PROCESO SUBSANANDO LA CONTESTACION DE LA DEMANDA.                                                                                                 08/11/2019 REONOCE PERSONERIA AL APODERADO DEL FNA, TIENE POR CONTESTADA LA DEMANDA Y ADMITE LLAMAMIENTO EN GARANTIA0 DE VARIAS PERSONAS JURIDICAS                                                                                                                                                                  25/11/2019 OFICIO ELABORADO PARA LOS LLAMADOS EN GARANTIA                                                                                                                                                                                                                                                                                                                                                                                                                                                                                                                                                                                                                                                                                                                                                                                                                                                                                                                                                                                                                                                                                                                                                                                                                                                  03/02/2020 AL DESPACHO                                                                                                                                                                                                                                                                                                                                                                                                                                                                                                                                                                        21/02/2020 AUTO DE TRÁMITE TIENE POR CONTESTADA LA DEMANDA. RECHAZA LLAMAMIENTO EN GARANTIA A ASEGURADORAS. INADMITE LLAMAMIENTO EN GARANTIA A SOCIEDAD. CONCEDE TERMINO DE CINCO (5) DIAS PARA SUBSANAR ESTE ULTIMO SO PENA DE RECHAZARLO. INADMITE LLAMAMIENTOS EN GARANTIA . CONCEDE TERMINO PARA SUBSANAR                                                                                                                                                                                                                 03/02/2020 AL DESPACHO                                                                                                                                                                                                                                                                  "/>
    <s v="NOTIFICACION DEMANDA"/>
    <d v="2020-03-17T00:00:00"/>
    <m/>
  </r>
  <r>
    <n v="501"/>
    <n v="649"/>
    <s v="FALTA INCLUIR EN EKOGUI"/>
    <s v="15001310500320190012700"/>
    <d v="2019-06-17T00:00:00"/>
    <d v="2019-05-30T00:00:00"/>
    <n v="649"/>
    <s v="TUNJA"/>
    <s v="JUZGADO TERCERO LABORAL DEL CIRCUITO "/>
    <x v="4"/>
    <s v="ORDINARIO LABORAL"/>
    <s v="MARIA LICETH RIVEROS GARCIA"/>
    <n v="1049632976"/>
    <s v="FONDO NACIONAL DEL AHORRO, OPTIMIZAR, ACTIVOS, SERVICIOS Y ASESORÍAS"/>
    <s v="Que se declare la existencia de un contrato de trabajo (Articulos  23 y 24 CST)  entre el actor y el FNA,. Pago de salarios  prestaciones de ley  y  de los  benéficos extralegales"/>
    <s v="COMJURIDICA"/>
    <n v="54358132.619999997"/>
    <n v="54358132.619999997"/>
    <x v="0"/>
    <x v="1"/>
    <s v="NOTIFICACION DEMANDA                                                                                                                                                                                                                                                                                                                                                                                                                                                                                                                                                                                                                                                                                                                                                                                         18/01/2020 EN LA FECHA SE NOTIFICA EL AUTO ADMISORIO DE LA DEMANDA Y EL PROVEIDO DE FECHA 7 DE NOVIEMBRE DE 2019 Y TRASLADO DEL MISMO AL APODERADO DEMANDADO LLAMADO EN GARANTIA LIBERTY SEGUROS S.A.                                                                                                                                                                                                                                                                                                                                                                                                                                                         04/02/2020 SE NOTIFICAN LAS LLAMADAS EN GARANTIA                                                                                                                                                                                                                                                                                                                                                                                                                                                                                                                                                                        21/02/2020 AUTO DE TRÁMITE REPONE Y DEJA SIN VALOR Y EFECTO LLAMAMIENTO EN GARNTIA-CONCEDE TERMINO AL FNA PARA SUBSANAR LLAMAMIENTO                                                                                                                                                                                                                                                                                                                                                                                                                                                                                   13/03/2020 AUTO ADMITE LLAMAMIENTO EN GARANTIA_x000a_A LIBERTY SEGUROS S.A."/>
    <s v="NOTIFICACION DEMANDA"/>
    <d v="2020-02-27T00:00:00"/>
    <m/>
  </r>
  <r>
    <n v="502"/>
    <n v="650"/>
    <n v="2128422"/>
    <s v="304/2019"/>
    <d v="2019-06-18T00:00:00"/>
    <d v="2019-06-13T00:00:00"/>
    <n v="650"/>
    <s v="BOGOTÁ"/>
    <s v="JUZGADO CUARTO CIVIL DEL CIRCUITO "/>
    <x v="0"/>
    <s v="VERBAL"/>
    <s v="JORGE ENRIQUE GALVIS PARRA"/>
    <n v="19102596"/>
    <s v="FONDO NACIONAL DEL AHORRO"/>
    <s v="QUE SE DECLARE QUE ESTA RESUELTO EL CONTRATO DE COMPRAVENTA DELEBRADO PARA LA COMRPA DEL INMUEBLE CON FOLIO DE MATRICULA INMOBILIARIA 50N-1149973, COMO CONSECUENCIA DE ANULE LA ESCRITURA 2011 DEL 30 DE DICIEMBRE DEL 2013 DE LA NOTARIA UNICA DE LA CALERA Y SE CONDENE AL DEMANDNADO Y AL FNA A PAGAR LOS GASTOS NOTARIALES , REGISTRO, BENEFICENCIA E IMPUESTOS Y RETENCIONES."/>
    <s v="COMJURIDICA"/>
    <n v="215000000"/>
    <n v="0"/>
    <x v="0"/>
    <x v="0"/>
    <s v="NOTIFICACION DEMANDA                                                                                                                                   15/10/2019 TRASLADO EXCEPCIONES DE MERITO                                                                                            08/11/2019 AUTO RECONOCE PERSONERÍA                                                                                                                                                                                                                             02/12/2019 AL DESPACHO                                                                                                                                                                                                                                                                                                                               19/12/2019 AUTO FIJA FECHA AUDIENCIA Y/O DILIGENCIA                                                                                                                                                                                                                                                                                                                                                                                                                                                                                                                                                                                                                                                                                                                                                                                                                                                                                                                                                                                                                                                                                                                                                                                                                                                                                                                                                                                                                                                                                                                                                                                                                                                                                                                                                                                                                                                                                                                                                                              "/>
    <s v="AUDIENCIA DE CONCILIACION"/>
    <d v="2019-12-19T00:00:00"/>
    <m/>
  </r>
  <r>
    <n v="503"/>
    <n v="652"/>
    <n v="2128733"/>
    <s v="41001333300320180030100"/>
    <d v="2019-06-20T00:00:00"/>
    <d v="2019-05-10T00:00:00"/>
    <n v="652"/>
    <s v="NEIVA"/>
    <s v="JUZGADO TERCERO ADMINISTRTIVO ORAL "/>
    <x v="2"/>
    <s v="NULIDAD Y RESTABLECIMIENTO DEL DERECHO"/>
    <s v="ESPERANZA PASCUAS GUACA"/>
    <n v="66920754"/>
    <s v="HOSPITAL DEPARTAMENTAL SAN ANTONIO DE PADUA DE LA PLATA"/>
    <s v="QUE SE RECONOZCA Y PAGUE A LA DEMANANTE  LOS INTERESES SOBRE CESANTÍAS  Y LA SANCIÓN EQUIVALENTE AL 100% DE LOS INTERFESES LIQUIDADOS POR LA NO CONSIGNACIÓN DE LOS INTERESES A LAS CESANTIAS. SE CITE AL FNA EN GARANTÍA."/>
    <s v="COMJURIDICA"/>
    <n v="26000000"/>
    <n v="0"/>
    <x v="0"/>
    <x v="0"/>
    <s v="NOTIFICACION LLAMAMIENTO EN GARNA´TIA                                                                                                                                   18/10/2019 TRASLADO EXCEPCIONES ART. 175 CPACA                                                                                                           29/10/2019 AL DESPACHO EN LA FECHA SE DEJA CONSTANCIA QUE AL REVISAR EL EXPEDIENTE SE EVIDENCIÓ QUE SE ENCONTRABA AGREGADO BAJO EL FOLIO 401-402 DEL CUADERNO NO. 2, MEMORIAL PRESENTADO POR LA PARTE DEMANDANTE MEDIANTE EL CUAL DESCORRE OPORTUNAMENTE EL TRASLADO DE LAS EXCEPCIONES PROPUESTAS POR LA PARTE DEMANDADA.                                                                                                 05/11/2019 AUTO FIJA FECHA AUDIENCIA Y/O DILIGENCIA AUDIENCIA INICIAL PARA EL DIA 12/05/2020 A LAS 8:00 A.M.                                                                                                                                                                                                                                                                                                                                                                                                                                                                                                                                                                                                                                                                                                                                                                                                                                                                                                                                                                                                                                                                                                                                                                                                                                                                                                                                                                                                                                                                                                                                                                                                                                                                                                                                                                                                                                                                                                                                                                                                                                                                                                                                                                                                                                                                                                             "/>
    <s v="AUDIENCIA DE CONCILIACION"/>
    <d v="2019-11-05T00:00:00"/>
    <m/>
  </r>
  <r>
    <n v="504"/>
    <n v="653"/>
    <n v="2128946"/>
    <s v="11001310501120170039900"/>
    <d v="2019-06-25T00:00:00"/>
    <d v="2017-10-02T00:00:00"/>
    <n v="653"/>
    <s v="BOGOTÁ"/>
    <s v="JUZGADO ONCE LABORAL DEL CIRCUITO"/>
    <x v="4"/>
    <s v="ORDINARIO LABORAL"/>
    <s v="SANDRA JANETH URBANO CORTES"/>
    <n v="35473432"/>
    <s v="FONDO NACIONAL DEL AHORRO, TEMPORALES UNO A Y OPTIMIZAR"/>
    <s v="Que se declare la existencia de un contrato de trabajo (Articulos  23 y 24 CST)  entre el actor y el FNA,. Pago de salarios  prestaciones de ley  y  de los  benéficos extralegales"/>
    <s v="COMJURIDICA"/>
    <n v="16562320"/>
    <n v="16562320"/>
    <x v="0"/>
    <x v="1"/>
    <s v="NOTIFICACION DEMANDA                                                                                                                                   13/09/2019 AL DESPACHO                                                                                                                                                                                                                                                                                                                                                                                                                                                                                                                                                                                                                                                                                                                                                                                                                                                                                                                                                                                                                                                                                                                                                                                                                                                                                                                                                                                                                                                                                                                                                                                                                                                                                                                                                                                                                                                                                                                                                                                                                                                                                                                                                                                                                                                                                                             "/>
    <s v="NOTIFICACION DEMANDA"/>
    <d v="2019-06-25T00:00:00"/>
    <m/>
  </r>
  <r>
    <n v="505"/>
    <n v="654"/>
    <s v="FALTA INCLUIR EN EKOGUI"/>
    <s v="00300/2018"/>
    <d v="2019-06-25T00:00:00"/>
    <d v="2019-01-31T00:00:00"/>
    <n v="654"/>
    <s v="YOPAL"/>
    <s v="JUZGADO PRIMERO CIVIL DEL CIRCUITO"/>
    <x v="0"/>
    <s v="REORGANIZACIÓN EMPRESARIAL"/>
    <s v="DEYANIRA CARDENAS VARGAS"/>
    <n v="52104409"/>
    <s v="FNA Y OTROS ACREEDORES"/>
    <m/>
    <s v="COMJURIDICA"/>
    <n v="0"/>
    <n v="0"/>
    <x v="0"/>
    <x v="0"/>
    <s v="NOTIFICACION DEMANDA                                                                                                                                                                                                                                                                                                                                                                                                                                                                                                                                                                                                                                                                                                                                                                                                                                                                                                                                                                                                                                                                                                                                                                                                                                                                                                                                                                                                                                                                                                                                                                                                                                                                                                                                                                                                                                                                                                                                                                                                                                                                                                                                                                                                                                                                                                             "/>
    <s v="NOTIFICACION DEMANDA"/>
    <d v="2019-06-25T00:00:00"/>
    <m/>
  </r>
  <r>
    <n v="506"/>
    <n v="656"/>
    <n v="2048953"/>
    <s v="47001333300220190004300"/>
    <d v="2019-06-27T00:00:00"/>
    <d v="2019-03-28T00:00:00"/>
    <n v="656"/>
    <s v="SANTA MARTA"/>
    <s v="JUZGADO SEGUNDO ADMINISTRATIVO ORAL DEL CIRCUITO"/>
    <x v="2"/>
    <s v="NULIDAD Y RESTABLECIMIENTO DEL DERECHO"/>
    <s v="MANUEL ALEXANDER MARTINEZ HERNANDEZ"/>
    <n v="1082893144"/>
    <s v="RAMA FONDO NACIONAL DEL AHORRO"/>
    <s v="SE DECLARE LA NULIDAD DEL ACTO ADMINISTRATIVO DEL 28 DE SEPTIEMBRE DEL 2018 DE LA DIRECCIÓN EJECUTIVA DE ADMINISTRACIÓN JUDICIAL DE SANTA MARTA, QUE SE DELCARE LA NULIDAD DEL ACTO ADMINISTRTIVO DEL FNA, COMO CONSECUENCIA SE ORDENE A LAS DEMANDADAS A PAGAR AL DEMANDANTE A PAGAR LA SANCIÓN MORATORIA  POR EL NO PAGO OPORTUNO DE CESANTÍAS Y SE ACTLICEN LOS VALORES DE ACUERDO AL IPC CON SUS RESPECTIVOS INTERESES."/>
    <s v="COMJURIDICA"/>
    <n v="29249948.600000001"/>
    <n v="0"/>
    <x v="0"/>
    <x v="0"/>
    <s v="NOTIFICACIÓN DEMANDA                                                                                                                                   12/02/2019 PRESENTACIÓN                                                                                                       28/03/2019 ADMISIÓN                                                                                                                                                           21/06/2019 COMUNICAN AL FONDO LA ADMISIÓN                                                                                                                                                                                                                                                                                                                                                                                                                                                                                                                                                                                                                                                                                                                                                                                                                                                                                                                                                                                                                                                                                                                                                                                                                                                                                                                                                                                                                                                                                                                                                                                                                                                                                                                                                                                                                                                                                                                                                                                                                                                                                                                                                                                                                                                                                                             "/>
    <s v="NOTIFICACION DEMANDA"/>
    <d v="2019-06-26T00:00:00"/>
    <m/>
  </r>
  <r>
    <n v="507"/>
    <n v="657"/>
    <n v="2126613"/>
    <s v="50001400300720190054600"/>
    <d v="2019-06-27T00:00:00"/>
    <d v="2019-06-21T00:00:00"/>
    <n v="657"/>
    <s v="VILLAVICENCIO"/>
    <s v="JUZGADO SEPTIMO CIVIL MUNICIPAL"/>
    <x v="0"/>
    <s v="LIQUIDACION PATRIMONIAL"/>
    <s v="INGRID MILENA BENITEZ BELLO"/>
    <n v="112184276"/>
    <s v="FONDO NACIONAL DEL AHORRO Y OTROS ACREEDORES"/>
    <s v="QUE SE DECLARE LA LIQUIDACION DENTRO DEL PROCESO DE INSOLVENCIA PRESENTADO POR LA DEMANDANTE  POR OBLIGACIONES DEL FNA Y OTROS ACREEDORES."/>
    <s v="COMJURIDICA"/>
    <n v="68454051.349999994"/>
    <n v="0"/>
    <x v="1"/>
    <x v="0"/>
    <s v="NOTIFICACIÓN DEMANDA                                                                                                                                   26/09/2019 DILIGENCIA DE NOTIFICACIÓN PERSONAL (ACTA)_x000a_SE NOTIFICA EL AGENTE LIQUIDADOR DR. JOSE HEBERTH GONZALEZ.                                                                                                                                                                                                                                                                                                                                                                                                                                                                                                                13/01/2020 AL DESPACHO                                                                                                                                                                                                                                                                                                                                                                                                                                                                                                 28/01/2020 SE RECIBE EXPEDIENTE 20180079300 DEL JUZGADO PRIMERO CIVIL MUNICIPAL - SE ACUMULA A ESTE PROCESO ENCONTRANDOSE AL DESPACHO.                                                                                                                                                                                                                                 04/02/2020 AUTO PREVIO A_x000a_RECONOCER PERSONERIA ORDENA ALEGAR CERTIFICADO DE EXISTENCIA Y REPRESENTACIÓN Y REQUIERE A LA DEUDORA PARA QUE CUMPLA CON LA CARGAPROCESAL .                                                                                                                                                                                                                                                                                                                                                                                                                                                                                                                                                                                                                                                                                                                                                                                                                                                                                                                                                                                                                                                           "/>
    <s v="NOTIFICACION DEMANDA"/>
    <d v="2020-02-10T00:00:00"/>
    <m/>
  </r>
  <r>
    <n v="508"/>
    <n v="658"/>
    <n v="2127287"/>
    <s v="70001400300120190028100"/>
    <d v="2019-07-03T00:00:00"/>
    <d v="2019-06-25T00:00:00"/>
    <n v="658"/>
    <s v="SINCELEJO"/>
    <s v="JUZGADO PRIMERO CIVI MUNICIPAL "/>
    <x v="0"/>
    <s v="INSOLVENCIA"/>
    <s v="CARMEN PAOLA MARRUGO BUSTILLO"/>
    <n v="23416145"/>
    <s v="FONDO NACIONAL DEL AHORRO Y OTROS ACREEDORES"/>
    <s v="QUE SE DECLARE LA LIQUIDACION DENTRO DEL PROCESO DE INSOLVENCIA PRESENTADO POR LA DEMANDANTE  POR OBLIGACIONES DEL FNA Y OTROS ACREEDORES."/>
    <s v="COMJURIDICA"/>
    <n v="23416145"/>
    <n v="0"/>
    <x v="1"/>
    <x v="0"/>
    <s v="NOTIFICACIÓN DEMANDA                                                                                                                                   12/07/2019 AUTO ADMITE APERTURA DEL PROCESO DE INSOLVENCIA PEROSNA NATURTAL. NOMBRAN LIQUIDADOR A MARIO PESTANA                                                                                                                                                                                                                                                                                                                                                                                                                                                                                                                                                                                                                                                                                                                                                                                                                                                                                                                                                                                                                                                                                                                                                                                                                                                                                                                                                                                                                                                                                                                                                                                                                                                                                                                                                                                                                                                                                                                                                                                                                                                                                                                                                                                                                                                                                                             "/>
    <s v="NOTIFICACION DEMANDA"/>
    <d v="2019-06-26T00:00:00"/>
    <m/>
  </r>
  <r>
    <n v="509"/>
    <n v="659"/>
    <n v="2084009"/>
    <s v="70001310500320180035700"/>
    <d v="2019-07-04T00:00:00"/>
    <d v="2019-07-02T00:00:00"/>
    <n v="659"/>
    <s v="SINCELEJO"/>
    <s v="JUZGADO TERCERO LABORAL DEL CIRCUITO"/>
    <x v="4"/>
    <s v="ORDINARIO LABORAL"/>
    <s v="SEMINA CERRA MADERA"/>
    <n v="64576481"/>
    <s v="FONDO NACIONAL DEL AHORRO, OPTIMIZAR ACTIVOS SAS, S&amp;A SERVICIOS Y ASESORÍAS"/>
    <s v="Que se declare la existencia de un contrato de trabajo (Articulos  23 y 24 CST)  entre el actor y el FNA,. Pago de salarios  prestaciones de ley  y  de los  benéficos extralegales"/>
    <s v="COMJURIDICA"/>
    <n v="63674292"/>
    <n v="63674292"/>
    <x v="0"/>
    <x v="1"/>
    <s v="NOTIFICACIÓN DEMANDA                                                                                                                                   16/10/2018 PRESENTACIÓN                                                                                                         01/11/2018 ADMISIÓN                                                                                                                    23/07/2019 CONTESTACIÓN DE DEMANDA POR EL FNA                                                                         30/09/2019 APODERADO FNA RENUNCIA A PODER                                                                        07/10/2019 RADICAMOS PODER COMJURIDICA                                                                                                                                                                                                                                                                                                                                                                                                                                                                                                                                                                                                                                                                                                                                                                                                                                                                                                                                                                                                                                                                                                                                                                                                                                                  30/01/2020 AUTO ADMITE LLAMAMIENTO EN GARANTIA Y ORDENA NOTIFICAR                                                                                                                                                                                                                                                                                                                                                                                                                                                                                                                                                                                                                                                                                                                                                                                                                                                                                                                                                                                                                                                           "/>
    <s v="NOTIFICACION DEMANDA"/>
    <d v="2020-02-10T00:00:00"/>
    <m/>
  </r>
  <r>
    <n v="510"/>
    <n v="661"/>
    <n v="2081825"/>
    <s v="08001310500220190008300"/>
    <d v="2019-07-08T00:00:00"/>
    <d v="2019-04-23T00:00:00"/>
    <n v="661"/>
    <s v="BARRANQUILLA"/>
    <s v="SEGUNDO LABORAL DEL CIRCUITO"/>
    <x v="4"/>
    <s v="ORDINARIO LABORAL"/>
    <s v="BELKIS MARIA BARRIOS MORA"/>
    <n v="1042348119"/>
    <s v="FONDO NACIONAL DEL AHORRO, TEMPORALES UNO A, OPOTIMIZAR, ACTIVOS S.A. Y SERVICIOS Y ASESORÍAS"/>
    <s v="Que se declare la existencia de un contrato de trabajo (Articulos  23 y 24 CST)  entre el actor y el FNA,. Pago de salarios  prestaciones de ley  y  de los  benéficos extralegales"/>
    <s v="COMJURIDICA"/>
    <n v="235000000"/>
    <n v="235000000"/>
    <x v="0"/>
    <x v="1"/>
    <s v="NOTIFICACIÓN DEMANDA                                                                                                                                   23/04/2019 ADMISIÓN                                                                                                                   22/07/2019 CONTESTACIÓN FONDO Y LLAMA EN GARNATÍA                                                                                                                                                                                                                                                                                                                                                                                                                                                                                                                                                                                                                                                                                                                                                                                                                                                                                                                                                                                                                                                                                                                                                                                                                                                  31/01/2020 AUTO ADMITE LLAMAMIENTO EN GARANTIA Y ORDENA NOTIFICAR                                                                                                                                                                                                                                                                                                                                                                                                                                                                                                                                                                                                                                                                                                                                                                                                                                                                                                                                                                                                                                                           "/>
    <s v="NOTIFICACION DEMANDA"/>
    <d v="2020-02-10T00:00:00"/>
    <m/>
  </r>
  <r>
    <n v="511"/>
    <n v="662"/>
    <n v="2078448"/>
    <s v="23001310500120190011900"/>
    <d v="2019-07-09T00:00:00"/>
    <d v="2019-05-07T00:00:00"/>
    <n v="662"/>
    <s v="MONTERÍA"/>
    <s v="JUZGADO PRIMERO LABORAL DEL CIRCUITO"/>
    <x v="4"/>
    <s v="ORDINARIO LABORAL"/>
    <s v="DANIELA ESTEFANI CAUSIL ALDANA"/>
    <n v="1030611598"/>
    <s v="FONDO NACIONAL DEL AHORRO Y SERVICIOS Y ASESORÍAS"/>
    <s v="Que se declare la existencia de un contrato de trabajo (Articulos  23 y 24 CST)  entre el actor y el FNA,. Pago de salarios  prestaciones de ley  y  de los  benéficos extralegales"/>
    <s v="COMJURIDICA"/>
    <n v="235000000"/>
    <n v="235000000"/>
    <x v="0"/>
    <x v="1"/>
    <s v="NOTIFICACIÓN DEMANDA                                                                                                                                   21/10/2019 SE ACEPTA LLAMADO EN GARANTIA Y SE ORDENA NOTIFICAR                                       07/05/2019 ADMISIÓN                                                                                                                23/07/2019 CONTESTACIÓN FONDO                                                                                               23/07/2019 FNA SOLICITA LLAMAR EN GARANTÍA                                                                                             22/10/2019: TENGANSE POR CONTESTADA DEMANDA DEL FONDO- ADMITE LLAMAMIENTO                                                                                                                                                                                                                                                                                                                               07/05/2019: ADMISIÓN - 23/07/2019. CONTESTACIÓN FONDO- 23/07/2019: FNA SOLICITA LLAMAR EN GARANTÍA- 22/10/2019: TENGANSE POR CONTESTADA DEMANDA DEL FONDO- ADMITE LLAMAMIENTO. EN TRAMITE NOTIFICACION LLAMAMIENTO                                                                                                                                                                                                                                                                                                                                                                                                                                                                                                                                                                                                                                                                                                                                                                                                                                                                                                                                                                                                                                                                                                                                                                                                                                                                                                                                                                                                                                                                                                                                                                                                                                                                                                                                                                                                                                                                                                                                                                              "/>
    <s v="CONTESTACION DE LA DEMANDA"/>
    <d v="2019-10-22T00:00:00"/>
    <m/>
  </r>
  <r>
    <n v="512"/>
    <n v="663"/>
    <n v="1051413"/>
    <s v="11001310503620160051600"/>
    <d v="2019-07-09T00:00:00"/>
    <d v="2019-05-25T00:00:00"/>
    <n v="663"/>
    <s v="BOGOTÁ"/>
    <s v="JUZGADO TREINTA Y SEIS LABORAL DEL CIRCUITO"/>
    <x v="4"/>
    <s v="ORDINARIO LABORAL"/>
    <s v="IVAN JAVIER TANCO PEREZ, ASTRID PAOLA ALCALA GRACIA Y MARTHA GUILLERMINA ROJAS LEGUIZAMON"/>
    <s v="79657034, 1030542015 Y 518034399"/>
    <s v="FONDO NACIONAL DEL AHORRO Y OPTIMIZAR"/>
    <s v="QUE SE DECLARE QUE ENTRE OPTIMIZAR Y LOS DEMANDANTES EXISTIÓ CONTRATO  DE TRABAJO DE OBRA O LABOR, QUE TIENE DERECHOS A LAS PRESTACIONES SOCIALES DEJADAS DE CANCELAR."/>
    <s v="COMJURIDICA"/>
    <n v="16562320"/>
    <n v="16562320"/>
    <x v="0"/>
    <x v="1"/>
    <s v="NOTIFICACIÓN DEMANDA                                                                                                                                   02/08/2019 AL DESPACHO                                                                                                                                                                                                                                                                                                                                                                                                                                                                                                                                                                                                                                                                                                                                                                                         24/01/2020 AUTO TIENE POR CONTESTADA LA DEMANDA_x000a_POR EL FONDO NACIONAL DEL AHORRO/ SE ADMITE EL LLAMAMIENTO EN GARANTÍA A LIBERTY SEGUROS S.A./ RECONOCE PERSONERÍA                                                                                                                                                                                                                                                                                                                                                                                                                                                                                                                                                                                                                                                                                                                                                                                                                                                                                                                                                                                                                                                                                                                                                                                                                                                                                                                                                                                                                                                                                                                    "/>
    <s v="CONTESTACION DE LA DEMANDA"/>
    <d v="2020-01-24T00:00:00"/>
    <m/>
  </r>
  <r>
    <n v="513"/>
    <n v="665"/>
    <n v="2068894"/>
    <s v="17001310500320190032600"/>
    <d v="2019-07-11T00:00:00"/>
    <d v="2019-06-20T00:00:00"/>
    <n v="665"/>
    <s v="MANIZALES"/>
    <s v="JUZGADO TERCERO LABORAL DEL CIRCUITO "/>
    <x v="4"/>
    <s v="ORDINARIO LABORAL"/>
    <s v="NESTOR BAYRON TORO MARIN"/>
    <n v="75074921"/>
    <s v="FONDO NACIONAL DEL AHORRO Y TEMPORALES UNO A"/>
    <s v="Que se declare la existencia de un contrato de trabajo (Articulos  23 y 24 CST)  entre el actor y el FNA,. Pago de salarios  prestaciones de ley  y  de los  benéficos extralegales"/>
    <s v="COMJURIDICA"/>
    <n v="16562320"/>
    <n v="16562320"/>
    <x v="0"/>
    <x v="1"/>
    <s v="NOTIFICACIÓN DEMANDA                                                                                                                                   13/08/2019 AUTO DE TRÁMITE NOTIFICADO HOY EL FONDO NACIONAL DEL AHORRO, FALTA OTRA DEMANDADA                                                                                                                                                                                                                                                                                                                                                                                                                                                                                                                                                                                                                                                                                                                                                                                            21/01/2020 AUTO ORDENA EMPLAZAMIENTO                                                                                                                                                                                                                                                                                                                                                                                                                                                                                                                                                                                                                                                                                                                                                                                                                                                                                                                                                                                                                                                                                                                                                                                                                                                                                                                                                                                                                                                                                                                    "/>
    <s v="NOTIFICACION DEMANDA"/>
    <d v="2020-01-21T00:00:00"/>
    <m/>
  </r>
  <r>
    <n v="514"/>
    <n v="666"/>
    <n v="2079436"/>
    <s v="11001334306220190017200"/>
    <d v="2019-07-10T00:00:00"/>
    <d v="2019-07-10T00:00:00"/>
    <n v="666"/>
    <s v="BOGOTÁ"/>
    <s v="JUZGADO SESENTA Y DOS ADMINISTRATIVO DEL CIRCUITO"/>
    <x v="2"/>
    <s v="CONTROVERSIAS CONTRACTUALES"/>
    <s v="IMPRENTA NACIONAL DE COLOMBIA"/>
    <s v="830001113-1"/>
    <s v="FONDO NACIONAL DEL AHORRO"/>
    <s v="QUE SE DECLARE QUE EL FNA  ES RESPONSABLE DE LOS PERJUICIOS MATERIALES CAUSADOS POR LA NEGATIVA DE PAGAR LAS FACTURAS 83441, 84930, 86411 Y 87827, CON INTERESES MORATORIOS DESDE EL 2 DE MARZO DEL 2016 HASTA LA FECHA DE PAGO, COMO CONSECUENCIA SE DECRETE LA TERMINACIÓN DEL CONTRATO 323/2014, SE ORDENE SU LIQUIDACIÓN Y SE CONDENE AL PAGO DE LOS PERJUICIOS MATERIALES Y COSTAS DEL PROCESO."/>
    <s v="COMJURIDICA"/>
    <n v="43542108"/>
    <n v="0"/>
    <x v="0"/>
    <x v="0"/>
    <s v="NOTIFICACIÓN DEMANDA                                                                                                                                   01/11/2019 AUTO FIJA FECHA AUDIENCIA INICIAL PARA EL 14 DE ABRIL DE 2020 A LAS 9:00 A.M. - REQUIERE AL FONDO NACIONAL DEL AHORRO                                                                                                                                                                                                                                                                                                                                                                                                                                                                                                                                                                                                                                                                                                                                                                                                                                                                                                                                                                                                                                                                                                                                                                                                                                                                                                                                                                                                                                                                                                                                                                                                                                                                                                                                                                                                                                                                                                                                                                                                                                                                                                                                                                                                                                                                                                                                                                                                                                          "/>
    <s v="AUDIENCIA DE CONCILIACION"/>
    <d v="2019-11-01T00:00:00"/>
    <m/>
  </r>
  <r>
    <n v="515"/>
    <n v="667"/>
    <n v="2128500"/>
    <s v="0051/2019"/>
    <d v="2019-07-11T00:00:00"/>
    <d v="2019-06-05T00:00:00"/>
    <n v="667"/>
    <s v="BOGOTÁ"/>
    <s v="JUZGADO SEPTIMO DE FAMILIA"/>
    <x v="2"/>
    <s v="LIQUIDACION CONYUGAL"/>
    <s v="DIBIA YANETH AGUILAR"/>
    <n v="88247788"/>
    <s v="FNA/CESAR BALLESTEROS VILLAMIZAR"/>
    <s v="LIQUIDACION SOCIEDAD CONYUGAL, CREDITO VIGENTE POR $298.538.450.93"/>
    <s v="COMJURIDICA"/>
    <n v="298538450.93000001"/>
    <n v="0"/>
    <x v="0"/>
    <x v="0"/>
    <s v="NOTIFICACIÓN DEMANDA                                                                                                                                                28/10/2019 AL DESPACHO                                                                                                 05/11/2019 AUTO SUSTANCIACION TIENE EN CUENTA MANIFESTACIONES                                                                                                             13/11/2019 ORDENA SUSPENSIÓN PROCESO                                                                                                                                                                                                                                                                                                                                                                                                                                                                                                                                                                                                                                                                                                                                                                                                                                                                                                                                                                                                                                                                                                                                                                                                                                                                                                                                                                                                                                                                                                                                                                                                                                                                                                                                                                                                                                                                                                                                                                                                                                           03/03/2020 ORDENA SUSPENSIÓN PROCESO                                                                                                                                                                                                                                                                  "/>
    <s v="NOTIFICACION DEMANDA"/>
    <d v="2020-03-17T00:00:00"/>
    <m/>
  </r>
  <r>
    <n v="516"/>
    <n v="668"/>
    <n v="2126710"/>
    <s v="13001400301420170016600"/>
    <d v="2019-07-12T00:00:00"/>
    <d v="2017-08-14T00:00:00"/>
    <n v="668"/>
    <s v="CARTAGENA"/>
    <s v="JUZGADO CATRCE CIVI MUNICIPAL "/>
    <x v="0"/>
    <s v="PERTENENCIA"/>
    <s v="JESUS ALFREDO VERGARA RUIZ"/>
    <n v="14795056"/>
    <s v="FNA Y GRACIELA INES SIERRA BARRIOS"/>
    <s v="QUE SE D ECLARE A FAVOR DEL DEMANDANTE QUE HA ADQUIRIDO POR PRESCRIPCIÓN EXTRAORDNARIA ADQUISITIVA , EL DERECHO REAL DE DOMINIO DEL INMUEBLE CON FOLIO DE MATRICULA INMBIIARIA 060-49548 UBICADO EN LA URBANIZACIÓN LOS COMUNEROS Y QUE SE ENCUENTRA INSCRITO A NOMBRE DE GRACIELA INÉS SIERRA BARRIOS Y EL FNA COMO ACREEDOR HIPOTECARIO, COMO CONSECUENCIA SE ORDENE LA INSCRIPCIÓN DE LA DEMANDA."/>
    <s v="COMJURIDICA"/>
    <n v="31500000"/>
    <n v="0"/>
    <x v="0"/>
    <x v="0"/>
    <s v="NOTIFICACIÓN DEMANDA                                                                                                                                                              14/08/2017 ADMISIÓN                                                                                                                  27/08/2019 FNA CONTETSA DEMANDA                                                                                                   31/07/2019 RECONOCEN PERSONERÍA A HECTOR CARDENAS, ABOGADO FNA.                                  12/09/2019 TRASLADO E.MERITO PRESENTADAS PRO EL FONDO.                                                          05/08/2019 AUTO RESUELVE SUSTITUCIÓN PODER.                                                                                    17/10/2019 RADICAMOS PODER FNA- COMJURIDICA                                                                                                                                                                                                                                                                                                                                                                                                                                                                                                                                                                                                                                                                                                                                                                                                                                                                                                                                                                                                                                                                                                                                                                                                                                                                                                                                                                                                                                                                                                                                                                                                                                                                                                                                                                                                                                                                                                                                                                                                                                                                                                                                                                                                                                                                                                             "/>
    <s v="CONTESTACION DE LA DEMANDA"/>
    <d v="2019-08-27T00:00:00"/>
    <m/>
  </r>
  <r>
    <n v="517"/>
    <n v="669"/>
    <n v="2040205"/>
    <s v="20001310500220180033200"/>
    <d v="2019-07-16T00:00:00"/>
    <d v="2018-12-11T00:00:00"/>
    <n v="669"/>
    <s v="VALLEDUPAR"/>
    <s v="JUZGADO SEGUNDO LABORAL DEL CIRCUITO"/>
    <x v="4"/>
    <s v="ORDINARIO LABORAL"/>
    <s v="ROSA EUCARILDA SILVA DANGOND"/>
    <n v="56096768"/>
    <s v="FONDO NACIONAL DEL AHOR4RO, TEMPORALES UNO A Y OPTIMIZAR"/>
    <s v="Que se declare la existencia de un contrato de trabajo (Articulos  23 y 24 CST)  entre el actor y el FNA,. Pago de salarios  prestaciones de ley  y  de los  benéficos extralegales"/>
    <s v="COMJURIDICA"/>
    <n v="16562320"/>
    <n v="16562320"/>
    <x v="0"/>
    <x v="1"/>
    <s v="NOTIFICACION DEMANDA                                                                                                                                             06/12/2018 PRESENTACIÓN                                                                                                                           12/12/2018 ADMISIÓN                                                                                                                                31/07/2019 FNA CONTESTA DEMANDA Y LLAMA EN GARANTÍA.                                                                                                                                                                                                                                                                                                                                                                                                                                                                                                                                                                                                                                                                                                                                                                                                                                                                                                                                                                                                                                                                                                                                                                                                                                                                                                                                                                                                                                                                                                                                                                                                                                                                                                                                                                                                                                                                                                                                                                                                                                                                                                                                                                                                                                                                                                             "/>
    <s v="CONTESTACION DE LA DEMANDA"/>
    <d v="2019-07-31T00:00:00"/>
    <m/>
  </r>
  <r>
    <n v="518"/>
    <n v="670"/>
    <n v="2128545"/>
    <s v="76001310501320190037600"/>
    <d v="2019-07-15T00:00:00"/>
    <d v="2019-07-03T00:00:00"/>
    <n v="670"/>
    <s v="CALI"/>
    <s v="JUZGADO TRECE LABORAL DEL CIRCUITO "/>
    <x v="4"/>
    <s v="ORDINARIO LABORAL"/>
    <s v="YAMILETH OLVEROS SALAZAR"/>
    <n v="66977463"/>
    <s v="FONDO NACIONAL DEL AHORRO, OPTIMIZAR, ACTIVO SAS Y SERVICIOS Y A SESORÍA"/>
    <s v="Que se declare la existencia de un contrato de trabajo (Articulos  23 y 24 CST)  entre el actor y el FNA,. Pago de salarios  prestaciones de ley  y  de los  benéficos extralegales"/>
    <s v="COMJURIDICA"/>
    <n v="16562320"/>
    <n v="16562320"/>
    <x v="0"/>
    <x v="1"/>
    <s v="NOTIFICACIÓN DEMANDA                                                                                                                                                          07/10/2019 DILIGENCIA DE NOTIFICACIÓN PERSONAL (ACTA)                                                  12/11/2019 AUTO ADMITE LLAMAMIENTO EN GARANTÍA REALIZADO POR FONDO NACIONAL DEL AHORRO A LIBERTY SEGUROS SA, ASEGURADORA CONFIANZA SA, SEGUROS DEL ESTADO, SEGUROS SURAMERICANA                                                                                                                                    11/12/2019 DILIGENCIA DE NOTIFICACIÓN PERSONAL (ACTA)_x000a_SE NOTIFICA AL APODERADA DE LIBERTY SEGUROS S.A                                                                                                                                                                                           16/12/2019 SE NOTIFICA LA APODERADA DE LA COMPAÑIA SEGUROS CONFIANZA S.A                                                                                                                                                                                                                                                                                                                                                                                                                                                                                                                                                                                                                                                                                                                                                                                                                                                                                                                                                                                                                                                                                                                                                                                                                                                                                                                                                                                                                                                                                                                                                                                                                                                                                                                                                                                                                                                                                                                                                                              "/>
    <s v="NOTIFICACION DEMANDA"/>
    <d v="2019-07-04T00:00:00"/>
    <m/>
  </r>
  <r>
    <n v="519"/>
    <n v="672"/>
    <n v="2127873"/>
    <s v="73001400300320190024800"/>
    <d v="2019-07-16T00:00:00"/>
    <d v="2019-06-11T00:00:00"/>
    <n v="672"/>
    <s v="IBAGUÉ"/>
    <s v="JUZGADO TERCERO CIVIL MUNICIPAL "/>
    <x v="0"/>
    <s v="PRESCRIPCIÓN "/>
    <s v="CONSTANZA MIRELLA CASTAÑO POLANCO"/>
    <n v="65784681"/>
    <s v="FNA Y SANDRA MILENA VANEGAS HUERFIA"/>
    <s v="SE DECLARE LA PERTENENCIA DEL INMUEBLE OBJETO DE PROCESO DE PROPI8EDAD DE SANDRA MILENA VANEGAS HUERFIA"/>
    <s v="COMJURIDICA"/>
    <n v="53000000"/>
    <n v="0"/>
    <x v="0"/>
    <x v="0"/>
    <s v="NOTIFICACION DEMANDA                                                                                                                                   09/10/2019 RECONOCE APODERADO SE RECONOCE PERSONERIA JURIDICA A LA ABOGADA ANGIE NATALY FLOREZ GUZMAN                                                                                                                                                                    07/11/2019 AUTO RESUELVE SOLICITUD SE ACEPTA LA SUSTITUCIÓN DEL PODER SOLICITADA Y SE REQUIERE A LA PARTE ACTORA PARA QUE PROCEDA A INSCRIBIR LA DEMANDA Y RETIRE LOS OFICIOS QUE FUERON LIBRADOS                                                                                                                                          28/11/2019 EN LA FECHA LA UNIDAD DE RESTITUCION DE TIERRAS ALLEGO PQR-DTTI1-201903064, DONDE DA CONTESTACION AL REQUERIMIENTO HECHO SOBRE EL PREDIO DE MATRICULA INMOBILIARIA NO. 350-23891                                                                                                                                                                                                                                                                                                                                                                                                                                                                                                                                                                                                                                                                                                                                                                                                                                                                                                                                                                                                                                                                                                                                                                                                                                                                                                                                                                                                                                                                                                                                                                                                                                                                                                                                                                                                                                                                                                                                                                                                                                                                                                                                                                                                                                                                                                             "/>
    <n v="43776"/>
    <d v="2019-07-16T00:00:00"/>
    <m/>
  </r>
  <r>
    <n v="520"/>
    <n v="674"/>
    <n v="2129590"/>
    <s v="11001310303620100079500"/>
    <d v="2019-07-17T00:00:00"/>
    <d v="2019-07-02T00:00:00"/>
    <n v="674"/>
    <s v="BOGOTÁ"/>
    <s v="JUZGADO TREINTA Y SEIS CIVlI DEL CIRCUITO "/>
    <x v="0"/>
    <s v="REORGANIZACIÓN EMPRESARIAL"/>
    <s v="HENRY YECID REYES ECHEVERRY"/>
    <n v="79618402"/>
    <s v="FNA Y OTROS ACREEDORES"/>
    <s v="SE DECRETA LA APERTURA DEL PROCESO DE REORGANIZACION DEL DEMANDANTE"/>
    <s v="COMJURIDICA"/>
    <n v="34941141.149999999"/>
    <n v="0"/>
    <x v="0"/>
    <x v="0"/>
    <s v="NOTIFICACION DEMANDA                                                                                                                                   17/10/2019 AUTO RESUELVE SOLICITUD SECRETARIA CONTABILIZAR TERMINO                                                                                                                                                                                                                                                          03/12/2019 AL DESPACHO                                                                                                                                    10/12/2019 TERMINA PROCESO POR DESISTIMIENTO TÁCITO                                                                                                                                                                                                                                                                                                                                                                            14/01/2020 TRASLADO RECURSO REPOSICIÓN ART. 319 C.G.P.                                                                                                                                                                                                                                                                         21/01/2020 AL DESPACHO21                                                                                                                                                                                                                                                                                                                                                                                                                                                         04/02/2020 AUTO DECIDE RECURSO_x000a_REVOCA DETERMINACION. NO CONCEDE RECURSO.                                                                                                                                                                                                                                                                                                                                                                                                                                                                                                                                                                                                                                                                                                                                                                                         02/03/2020 AL DESPACHO                                                                                                                                                                                                                                                                  "/>
    <s v="NOTIFICACION DEMANDA"/>
    <d v="2020-03-17T00:00:00"/>
    <m/>
  </r>
  <r>
    <n v="521"/>
    <n v="675"/>
    <s v="FALTA INCLUIR EN EKOGUI"/>
    <s v="11001310303420140047400"/>
    <d v="2019-07-17T00:00:00"/>
    <d v="2018-10-04T00:00:00"/>
    <n v="675"/>
    <s v="BOGOTÁ"/>
    <s v="JZGADO CUARENTA Y OCHO CIVIL DEL CIRCUITO"/>
    <x v="0"/>
    <s v="EJECUTIVO DENTRO DEL ORDINARIO"/>
    <s v="FONDO NACIONAL DEL AHORRO"/>
    <n v="64550742"/>
    <s v="MELBA LUZ CALLE MESA Y OTRO"/>
    <s v="PRESENTAR PROCESO EJECUTIVO DENTRO DE ORDINARIA PARA EL COBRO DE LA SENTENCIA DEL 4 DE OCTBRE DEL 2018 PROFERIDA POR EL TRIBUNAL SUPERIOR DE DISTRITO JUDICIAL."/>
    <s v="COMJURIDICA"/>
    <n v="161205641.18000001"/>
    <n v="0"/>
    <x v="1"/>
    <x v="0"/>
    <s v="PODER PARA PRESENTAR DEMANDA EJECUTIVA                                                                                                                                   23/10/2019 AUTO APRUEBA LIQUIDACIÓN                                                                                                                         05/11/2019 AL DESPACHO                                                                                                                               21/11/2019 AUTO DECRETA MEDIDA CAUTELAR                                                                                                                                    11/12/2019 OFICIO ELABORADO                                                                                                                                                                                                                                                                                                                                                                                                                                                                                                                                                                                                                                                                                                                                                                                                                                                                                                                                                                                                                                                                                                                                                                                                                                                                                                                                                                                                                                                                                                                                                                                                                                                                                                                                                                                                                                                                                                                                                                                                                                                                                                                                                                         09/03/2020 AL DESPACHO"/>
    <s v="NOTIFICACION DEMANDA"/>
    <d v="2020-03-09T00:00:00"/>
    <m/>
  </r>
  <r>
    <n v="522"/>
    <n v="678"/>
    <n v="808209"/>
    <s v="23000131050032016006900"/>
    <d v="2016-03-15T00:00:00"/>
    <d v="2019-03-15T00:00:00"/>
    <n v="678"/>
    <s v="MONTERÍA"/>
    <s v="CORTE SUPREMA DE JUSTICIA - SALA DE CASACIÓN LABORAL"/>
    <x v="4"/>
    <s v="ORDINARIO LABORAL"/>
    <s v="MARIA ANGELICA OCHOA GONZALEZ"/>
    <n v="25785594"/>
    <s v="FONDO NACIONAL DEL AHORRO, TEMPORALES UNO A Y OPTIMIZAR"/>
    <s v="Que se declare la existencia de un contrato de trabajo (Articulos  23 y 24 CST)  entre el actor y el FNA,. Pago de salarios  prestaciones de ley  y  de los  benéficos extralegales"/>
    <s v="COMJURIDICA"/>
    <n v="85000000"/>
    <n v="85000000"/>
    <x v="0"/>
    <x v="1"/>
    <s v="RECURSO DE CASACION                                                                                                                                   18/10/2019. ESCRITO DE RÉPLICA SUSCRIBE DR. LUIS CARLOS PADILLA SUÁREZ, APODERADO DEL FONDO NACIONAL DEL AHORRO.                                                                                                       29/10/2019 INICIA TRASLADO OPOSITOR(ES) A TEMPORALES UNO A                                                                                                                                                      28/11/2019 -AL DESPACHO PARA SENTENCIA SE SURTIERON TODOS LOS TRASLADOS E INGRESA PARA FALLO.                                                                                                                                                                                                                                                                                                                                                                                                                                                                                                                                                                                                                                                                                                                                                                                                                                                                                                                                                                                                                                                                                                                                                                                                                                                                                                                                 05/02/2020 TÉNGASE EN CUENTA LA RENUNCIA PRESENTADA POR EL DOCTOR JULIÁN GALVIS TORRES AL PODER OTORGADO POR TEMPORALES UNO A BOGOTÁ S.A.S. LO ANTERIOR, POR CUANTO SE DIO CUMPLIMIENTO A LA EXIGENCIA CONSAGRADA EN EL INCISO 4.º DEL ARTÍCULO 76 DEL CÓDIGO GENERAL DEL PROCESO.                                                                                                                                                                                                                                                                                  12/02/2020 AL DESPACHO                                                                                                                                                                                                                                                                                                                                                                                                                                                                                                                                                                                                                                                                                                                                                                         "/>
    <s v="RECURSO EXTRAORDINARIO"/>
    <d v="2020-02-17T00:00:00"/>
    <m/>
  </r>
  <r>
    <n v="523"/>
    <n v="679"/>
    <n v="2129008"/>
    <s v="11001310502020190023800"/>
    <d v="2019-07-31T00:00:00"/>
    <d v="2019-05-09T00:00:00"/>
    <n v="679"/>
    <s v="BOGOTÁ"/>
    <s v="JUZGADO VEINTE LABORAL DEL CIRCUITO"/>
    <x v="4"/>
    <s v="ORDINARIO LABORAL"/>
    <s v="LUISA FERNANDA CHAVERRA OLAYA"/>
    <n v="1053793098"/>
    <s v="FONDO NACIONALD ELAHORRO, TEMPORALES UNO A, OPTI,IZAR, ACTIVOS Y SERVICIOS Y ASESORIAS"/>
    <s v="Que se declare la existencia de un contrato de trabajo (Articulos  23 y 24 CST)  entre el actor y el FNA,. Pago de salarios  prestaciones de ley  y  de los  benéficos extralegales"/>
    <s v="COMJURIDICA"/>
    <n v="16562320"/>
    <n v="16562320"/>
    <x v="0"/>
    <x v="1"/>
    <s v="NOTIFICACIÓN DEMANDA                                                                                                                                              10/10/2019 AL DESPACHO                                                                                                     03/12/2019 AUTO RECONOCE PERSONERÍA                                                                                                                                                                                                                                                                                                                                                                                                                                                                                                                                                                                                                                                                                                                                                                                                                                                                                                                                                                                                                                                                                                                                                                                                                                                                                                                                                                                                                                                                                                                                                                                                                                                                                                                                                                                                                          17/02/2020 DILIGENCIA DE NOTIFICACIÓN PERSONAL APODERADO JUDICIAL DE LA LLAMADA EN GARANTIA SEGUROS GENERALES SURAMERICANA S.A.                                                                                                                                                                                                                                                                                                                                                                                                                                                                                   "/>
    <s v="NOTIFICACION DEMANDA"/>
    <d v="2020-02-27T00:00:00"/>
    <m/>
  </r>
  <r>
    <n v="524"/>
    <n v="680"/>
    <n v="2094235"/>
    <s v="00311/2010"/>
    <d v="2019-07-31T00:00:00"/>
    <d v="2018-01-15T00:00:00"/>
    <n v="680"/>
    <s v="IBAGUÉ"/>
    <s v="JUZGADO SEXTO CIVIL DEL CIRCUITO"/>
    <x v="0"/>
    <s v="ORDINARIO - NULIDAD DE CONTRATO"/>
    <s v="MATILDE TRUJILLO DE FORERO"/>
    <n v="23541203"/>
    <s v="FONDO NACIONAL DEL AHORRO, ERNESTO TRUJILLO TRUJILLO Y OTROS"/>
    <s v="DECLARAR LA TRADICIÓN DEL 50% DEL PREDIO HACIENDA LA ARGENTINA, COMO CONSECUENCIA DE LA DECLARACIÓN FALSA DE TRADICIÓN PERTENECE EN DOMINIO PLENO Y ABOSLUTO A LA SUCESIÓN DE LA CAUSANTE BLANCA HELENA TRUJILLO DE TRUJILLO, CARECEN DE VALOR Y EFECTO POR NULIDAD ABSOLUTA DE ACTOS CUMPLIDOS POR LOS DEMANDANDOS PARA R ES PALDER Y JUSTIFICAR LA APROBACIÓN INDEBIDA Y DOLOSA DEL REMATE DEL INMUEBLE."/>
    <s v="COMJURIDICA"/>
    <n v="787241000"/>
    <n v="0"/>
    <x v="0"/>
    <x v="0"/>
    <s v="NOTIFICACIÓN DEMANDA                                                                                                                                   17/10/2019 AUTO DECIDE RECURSO REPONER AUTO DE AGOSTO 2/19. ORDENAR QUE LOS COSTOS SEAN ASUMIDOS POR PARTES IGUALES. NEGAR SOLICITUD DE EMPLAZAR                                                                                                                                                                                                                                                                                                                                                                                                                                                                                                                                                                                                                                                                                                                                                                                                                                                                                                                                                                                                                                                                                                                                                                                                                                                                                                                                                                                                                                                                                                                                                                                                                                                                                                                                                                                                                          19/02/2020 AUTO ORDENA EMPLAZAMIENTO                                                                                                                                                                                                                                                                                                                                                                                                                                                                                   "/>
    <s v="NOTIFICACION DEMANDA"/>
    <d v="2020-02-27T00:00:00"/>
    <m/>
  </r>
  <r>
    <n v="525"/>
    <n v="681"/>
    <n v="2130637"/>
    <s v="11001400306220190085100"/>
    <d v="2019-07-31T00:00:00"/>
    <d v="2019-07-24T00:00:00"/>
    <n v="681"/>
    <s v="BOGOTÁ"/>
    <s v="JUZGADO CUARENTA Y CUATRO DE PEQUEÑAS CAUSAS Y COMPETENCIA MULTIPLE"/>
    <x v="0"/>
    <s v="VERBAL"/>
    <s v="JAIME CAPERA SOACHA"/>
    <n v="93342792"/>
    <s v="FONDO NACIONAL DEL AHORRO Y HEIDY GAITAN MOJICA"/>
    <s v="QUE SE DECLARE POR VIA DE PRESCRIPCIÓN EXTRAORDINARIA ADQUISITVA DE DOMINIO AL DEMANDANTE, DEL INMUEBLE OBJETO DEL PROCESO, COMO CONSECUENCIA SE CANCELE A SU ANTERIOR PROPIETARIO LA INSCRIPCION DE LA PROPIEDAD  Y SE INCORPORE A  NOMBRE DEL DEMANDANTE."/>
    <s v="COMJURIDICA"/>
    <n v="69105154.989999995"/>
    <n v="0"/>
    <x v="0"/>
    <x v="0"/>
    <s v="NOTIFICACION DEMANDA                                                                                                                                                                                                                                                                                                                                                                                                                                                                                                                                                                                                                                                                                                                                                                                                                                                                                                                                                                                                                                                                                                                                                                                                                                                  31/01/2020 AL DESPACHO                                                                                                                                                                                                                                                                                                                                                                                                                                                                                                                                                                                                                                                                                                                                                                                                                                                                                                                                                                                                                                                           13/03/2020 AUTO NOMBRA AUXILIAR DE LA JUSTICIA"/>
    <s v="NOTIFICACION DEMANDA"/>
    <d v="2020-02-10T00:00:00"/>
    <m/>
  </r>
  <r>
    <n v="526"/>
    <n v="683"/>
    <n v="2127338"/>
    <s v="50006408900220140031300"/>
    <d v="2019-08-05T00:00:00"/>
    <d v="2018-10-26T00:00:00"/>
    <n v="683"/>
    <s v="ACACIAS"/>
    <s v="JUZGADO SEGUNDO PROMISCUO MUNICIPAL DE ACACIAS"/>
    <x v="0"/>
    <s v="PERTENENCIA"/>
    <s v="VILMA HUERTAS PARDO"/>
    <n v="41418303"/>
    <s v="FNA Y JOSÉ LUIS VILLALOBOS CÁRDENAS"/>
    <s v="QUE SE OTORGUE A LA DEMANDANTE EL TITULO DE PROPIEDAD IRREGULAR POR POSESIÓN POR MAS DE 10 AÑOS DEL BIEN INMUEBLE DE PROPIEDAD DE JOSE LUIS VILLALOBOS IDENTIFICADO CON EL FOLIO DE MATRICULA INMOBILIARA 236-23858 Y QUE SE ORDENE LA INSCRIPCIÓN DE LA DEMANDA ANTE LA OFICINA DE REGISTRO DE INSTRUMENTOS PUBLICOS DE ACACIAS META."/>
    <s v="COMJURIDICA"/>
    <n v="0"/>
    <n v="0"/>
    <x v="0"/>
    <x v="0"/>
    <s v="NOTIFICACION DEMANDA                                                                                                                                   27/05/2019 AL DESPACHO                                                                                                                                                                                                                                                                                                                                                                                                                                                                                                                                                                                                                                                                                                                                                                                                                                                                                                                                                                                                                                                                                                                                                                                                                                                                                                                                                                                                                                                                                                                                                                                                                                                                                                                                                                                                                                                                                                                                                                                                                                                                                                                                                                                                                                                                                                             "/>
    <s v="NOTIFICACION DEMANDA"/>
    <d v="2019-08-05T00:00:00"/>
    <m/>
  </r>
  <r>
    <n v="527"/>
    <n v="685"/>
    <n v="2128346"/>
    <s v="11001400303420190046200"/>
    <d v="2019-08-12T00:00:00"/>
    <d v="2019-07-16T00:00:00"/>
    <n v="685"/>
    <s v="BOGOTÁ"/>
    <s v="JUZGADO TREINTA Y CUZATRO CIVIL MUNICIPAL DE BOGOTÁ"/>
    <x v="0"/>
    <s v="PERTENENCIA"/>
    <s v="LUZ MARINA QUITIAN JIMENEZ"/>
    <n v="28438656"/>
    <s v="FONDO NACIONAL DEL AHORRO Y SHIRLEY TELVINA ARIZA CIFUENTES Y OTROS"/>
    <s v="QUE SE DECLARE LA PERTENENCIA POR PRESCRIPCIÓN ADQUISITIVA EXTRAORDINARIA DEL INMUEBLE OBJETO DEL PROCESODEL INMUEBLE IDENTIFICADO CON EL FOIO DE MATRÍCULA INMOBIIARIA 050S-40600069 INSCRITO EN LA OFICINA DE REGISTRO DE BOGOTÁ ZONA SUR."/>
    <s v="COMJURIDICA"/>
    <n v="46774000"/>
    <n v="0"/>
    <x v="0"/>
    <x v="0"/>
    <s v="PODER PARA NOTIFICACIÓN Y ATENCIÓN DEL PROCESO                                                                                                                                   01/10/2019 DILIGENCIA DE NOTIFICACIÓN PERSONAL (ACTA)                                                          07/11/2019 AL DESPACHO                                                                                                                18/11/2019 AUTO RECONOCE PERSONERÍA                                                                                                                                                                                                                                                                                                                                                                                                                                                                                                                                                                                                                                                                                                                                                                                                                                                                                                                                                                                                                                                                                                                                                                               29/01/2020 REQUIERE SO PENA ARTICULO 317 C.G.P                                                                                                                                                                                                                                 07/02/2020 REQUIERE SO PENA ARTICULO 317 C.G.P                                                                                                                                                                                                                                                                                                                                                                                                                                                                                                                                                                                                                                                                                                                                                                                                                                                                                                                                                                                                                                                           "/>
    <s v="NOTIFICACION DEMANDA"/>
    <d v="2020-02-10T00:00:00"/>
    <m/>
  </r>
  <r>
    <n v="528"/>
    <n v="687"/>
    <n v="2128663"/>
    <s v="41001333300420180032800"/>
    <d v="2019-08-14T00:00:00"/>
    <d v="2019-07-09T00:00:00"/>
    <n v="687"/>
    <s v="NEIVA"/>
    <s v="TRIBUNAL ADMINISTRTIVO DE NEIVA"/>
    <x v="2"/>
    <s v="NULIDAD Y RESTABLECIMIENTO DEL DERECHO"/>
    <s v="JUAN ABDON GAMEZ BARRERO, RODRIGO GONZALEZ TORO Y ALVARO HERRERA VILLEGAS"/>
    <s v="19358633, 7684478 Y 101106686"/>
    <s v="FONDO NACIONAL DEL AHORRO Y HOSPITAL UNIVERSIRIO HERNANDO MONCALEANO"/>
    <s v="QUE SE RECONOZCA EL INTERÉS EQUIVALENTE A LA VARIACIÓN AL IPC SOBRE EL SALDO ACUMULADO DE CESANTÍAS, A CADA UNO DE LOS DEMANDANTES. EL DESPACHO INTEGRAR COMO LITIS CONSORTE NECESARIO AL FNA."/>
    <s v="COMJURIDICA"/>
    <n v="16274936.59"/>
    <n v="0"/>
    <x v="0"/>
    <x v="0"/>
    <s v="PODER PARA NOTIFICACIÓN Y ATENCIÓN DEL PROCESO                                                                                                                                                    11/10/2019 RECEPCION CONTESTACION DEMANDA JST- APODERADO FONDO NACIONAL DEL AHORRO ALLEGA CONTESTACIÓN DE LA DEMANDA.                                 22/11/2019 TRASLADO EXCEPCIONES PROPUESTAS POR EL LITISCONSORTE NECESARIO                                                                                                                           28/11/2019 AL DESPACHO PARA FIJAR FECHA AUDIENCIA PASA EL EXPEDIENTE AL DESPACHO PARA FIJAR LA AUDIENCIA DEL ARTÍCULO 180 DEL CPACA.                  02/12/2019 AUTO FIJA FECHA AUDIENCIA INICIAL SE FIJA EL DIA 18 DE DICIEMBRE DE 2019 A LAS 07:10 A.M. PARA LLEVAR A CABO AUDIENCIA INICIAL                                                                                                                                                                                                                                                                                                                               18/12/2019 ACTA AUDIENCIA INICIAL CON SENTENCIA 19/12/2019 TÉRMINO APELACIÓN SENTENCIAS ART. 247 CPACA                                                                                                                                                                                 19/12/2019 HABIÉNDOSE NOTIFICADO EN LEGAL FORMA A LAS PARTES, DEL FALLO PROFERIDO EN LA AUDIENCIA EMITIDA EN EL DÍA DE HOY, A PARTIR DE MAÑANA 19 DE DICIEMBRE EN CURSO, LAS PARTES CUENTAN CON EL TÉRMINO DE DIEZ (10) DÍAS PARA INTERPONER Y SUSTENTAR RECURSO DE APELACIÓN, CONFORME LO ORDENA EL ARTÍCULO 247 NO. 1º DEL CPACA.                                                                                                                                                                                                                                                                                                                                                                                                                                                                                                                                                                                                                                                                                                                                                                                                                                                                                                                                                                                                                                                                                                                                                                                                                                                                                                                                                                                                                                                                                                                            03/02/2020 AL DESPACHO                                                                                                                                                                                                                                                                  11/03/2020 AUTO CONCEDE RECURSO A.CONCEDE RECURSO DE APELACIÓN CONTRA SENTENCIA, ANTE EL TRIBUNAL ADMINISTRATIVO, EN EL EFECTO SUSPENSIVO"/>
    <s v="AUDIENCIA DE JUZGAMIENTO"/>
    <d v="2020-03-17T00:00:00"/>
    <m/>
  </r>
  <r>
    <n v="529"/>
    <n v="688"/>
    <n v="2128678"/>
    <s v="41001333300420180021000"/>
    <d v="2019-08-14T00:00:00"/>
    <d v="2019-07-09T00:00:00"/>
    <n v="688"/>
    <s v="NEIVA"/>
    <s v="TRIBUNAL ADMINISTRATIVO DE NEIVA"/>
    <x v="2"/>
    <s v="NULIDAD Y RESTABLECIMIENTO DEL DERECHO"/>
    <s v="ANA RUBY LARA HERNÁNDEZ"/>
    <n v="6172808"/>
    <s v="FONDO NACIONAL DEL AHORRO Y HOSPITAL UNIVERSIRIO HERNANDO MONCALEANO"/>
    <s v="QUE SE RECONOZCA EL INTERÉS EQUIVALENTE A LA VARIACIÓN AL IPC SOBRE EL SALDO ACUMULADO DE CESANTÍAS, A CADA UNO DE LOS DEMANDANTES. EL DESPACHO INTEGRAR COMO LITIS CONSORTE NECESARIO AL FNA."/>
    <s v="COMJURIDICA"/>
    <n v="8000000"/>
    <n v="0"/>
    <x v="0"/>
    <x v="0"/>
    <s v="PODER PARA NOTIFICACION Y ATENCIÓN DEL ROCESO                                                                                                                                   11/09/2019 RECEPCION CONTESTACION DEMANDA_x000a_JST- APODERADO FONDO NACIONAL DEL AHORRO ALLEGA CONTESTACIÓN DE LA DEMANDA.                                                                                                                         22/11/2019 TRASLADO EXCEPCIONES PROPUESTAS POR EL LITISCONSORTE NECESARIO                                                                               28/11/2019 AL DESPACHO PARA FIJAR FECHA AUDIENCIA PASA EL EXPEDIENTE AL DESPACHO PARA FIJAR LA AUDIENCIA DEL ARTÍCULO 180 DEL CPACA                                                                               02/12/2019 AUTO FIJA FECHA AUDIENCIA INICIAL SE FIJA EL DIA 18 DE DICIEMBRE DE 2019 A LAS 07:10 A.M. PARA LLEVAR A CABO AUDIENCIA INICIAL                                                                                                                                                                                                                                                                                                                               18/12/2019 ACTA AUDIENCIA INICIAL CON SENTENCIA 19/12/2019 TÉRMINO APELACIÓN SENTENCIAS ART. 247 CPACA                                                                                                                                                                                 19/12/2019 HABIÉNDOSE NOTIFICADO EN LEGAL FORMA A LAS PARTES, DEL FALLO PROFERIDO EN LA AUDIENCIA EMITIDA EN EL DÍA DE HOY, A PARTIR DE MAÑANA 19 DE DICIEMBRE EN CURSO, LAS PARTES CUENTAN CON EL TÉRMINO DE DIEZ (10) DÍAS PARA INTERPONER Y SUSTENTAR RECURSO DE APELACIÓN, CONFORME LO ORDENA EL ARTÍCULO 247 NO. 1º DEL CPACA.                                                                                                                                                                                                                                                                                                                                                                                                                                                                                                                                                                                                                                                                                                                                                                                                                                                                                                                                                                                                                                                                                                                                                                                                                                                                                                                                                                                                                                                                                                                            02/03/2020 AUTO DECIDE RECURSO_x000a_A.CONCEDE RECURSO DE APELACIÓN CONTRA SENTENCIA DEL 18 DE DICIEMBRE DE 2019, ANTE EL TRIBUNAL ADMINISTRATIVO, EN EL EFECTO SUSPENSIVO                                                                                                                                                                                                                                                                  "/>
    <s v="AUDIENCIA DE JUZGAMIENTO"/>
    <d v="2020-03-17T00:00:00"/>
    <m/>
  </r>
  <r>
    <n v="530"/>
    <n v="691"/>
    <s v="FALTA INCLUIR EN EKOGUI"/>
    <s v="11001400304520190072100"/>
    <d v="2019-08-14T00:00:00"/>
    <d v="2019-08-14T00:00:00"/>
    <n v="691"/>
    <s v="BOGOTÁ"/>
    <s v="JUZGADO CUARENTA Y CINCO CIVIL MUNICIPAL"/>
    <x v="0"/>
    <s v="INSOLVENCIA"/>
    <s v="VIVIANA ANDREA SANTANA DIAZ"/>
    <n v="1015409198"/>
    <s v="FONDO NACIONA DEL AHORRO Y OTROS ACREEDORES"/>
    <s v="SE ADMITE PROCESO DE INSOLVENCIA - FONDA NACIONAL DEL AHORRO Y OTROS ACREEDORES"/>
    <s v="COMJURIDICA"/>
    <n v="146366969.18000001"/>
    <n v="0"/>
    <x v="0"/>
    <x v="0"/>
    <s v="PODER PARA NOTIFICACION Y ATENCIÓN DEL ROCESO                                                                                                                                   21/10/2019 SE INCLUYE PROCESO EN EL REGISTRO NACIONAL DE PERSONAS EMPLAZADAS                                                                                                                                                                                                                                                                                                                               19/12/2019 AL DESPACHO                                                                                                                                                                                                                                                                                                                                                                                                                                                                                                                                                                                                                                                                                                                                                                                                                                                                                                                                                                                                                                                                                                                                                                                                     11/02/2020 AUTO PONE EN CONOCIMIENTO INCLUÍR REGISTRO EMPLAZADOS                                                                                                                                                                                                                                                                                                                                                                                                                                                                                                                                                                                                                                                                                                                                                                         "/>
    <s v="NOTIFICACION DEMANDA"/>
    <d v="2020-02-17T00:00:00"/>
    <m/>
  </r>
  <r>
    <n v="531"/>
    <n v="692"/>
    <n v="2128388"/>
    <s v="343/2019"/>
    <d v="2019-08-16T00:00:00"/>
    <d v="2019-05-07T00:00:00"/>
    <n v="692"/>
    <s v="BOGOTÁ"/>
    <s v="JUZGADO TERCERO CIVIL MUNICIPAL"/>
    <x v="0"/>
    <s v="PERTENENCIA"/>
    <s v="LUIS ANGEL RIVERA TRIANA"/>
    <n v="2998278"/>
    <s v="FONDO NACIONAL DEL AHORRO, DARIO AUGUSTO VASQUEZ RICO Y OTROS"/>
    <s v="QUE SE DECLARE LA PERTENENCIA POR PRESCRIPCIÓN ADQUISITIVA DEL DERECHO DE DOMINIO DEL INMUEBLE OBJETO DEL PROCESO, IDENTIFICADO CON FOLIO DE MATRÍCULA INMOBILIARIA11344111 Y 1134192, SE ORDENE EL REGISTRO DE LA SENTENCIA Y SE ORDENE LA CANCELACIÓN DEL REGISTRO DE PROPIEDAD QUE SE ENCUENTRA A NOMBRE DE DARIO AUGUSTO VÁSQUEZ."/>
    <s v="COMJURIDICA"/>
    <n v="180000000"/>
    <n v="0"/>
    <x v="0"/>
    <x v="0"/>
    <s v="PODER PARA NOTIFICACION Y ATENCIÓN DEL ROCESO                                                                                                                                   21/10/219 AL DESPACHO                                                                                                        28/10/2019 AUTO RECONOCE PERSONERÍA                                                                                     20/11/2019 SE INCLUYE EN EL REGISTRO NACIONAL DEL EMPLAZADOS                                                                                                                                                                                                                                                                                                                                                                                                                                                                                                                16/01/2020 AL DESPACHO                                                                                                                                                                                                                                                                         21/01/2020 AUTO NOMBRA AUXILIAR DE LA JUSTICIA                                                                                                                                                                                                                                                                                                                                                                                                                                                                                                                                                                                                                                                                                                                                                                                                                                                                                                                                                                                                                                                                                                                                                                                                                                                                                                                                                                                                                                                                                                                    "/>
    <s v="NOTIFICACION DEMANDA"/>
    <d v="2020-01-21T00:00:00"/>
    <m/>
  </r>
  <r>
    <n v="532"/>
    <n v="693"/>
    <n v="2088938"/>
    <s v="11001310501820190029200"/>
    <d v="2019-08-16T00:00:00"/>
    <d v="2019-08-06T00:00:00"/>
    <n v="693"/>
    <s v="BOGOTÁ"/>
    <s v="JUZGADO DIECIOCHO LABORAL DEL CIRCUITO"/>
    <x v="4"/>
    <s v="ORDINARIO LABORAL"/>
    <s v="ELIZABETH SALCEDO FRANCO -  SALCEDO FRANCO Y ASOCIADOS"/>
    <s v="900562187-4"/>
    <s v="FONDO NACIONAL DEL AHORRO Y OTROS"/>
    <s v="QUE SE DECLARE QUE ENTRE SALCEDO FRANCO ASOCIADOS SAS Y LA DEMANDADA EXISTIO CONTRATO DE PRESTACION DE SERVICIOS PROFESIONALES,  QUE SE D ECLARE QUE LA PARTE DEMANDADA SE HA SUSTRAIDO DE FORMA INJUSTIFICADA  EL PAGO DE LOS HONORARIOS PROFESIONALES A FAVOR DE LA PARTE DEMANDANTE."/>
    <s v="COMJURIDICA"/>
    <n v="181102483"/>
    <n v="0"/>
    <x v="0"/>
    <x v="0"/>
    <s v="PODER PARA NOTIFICACION Y ATENCIÓN DEL ROCESO                                                                                                                                   23/10/2019 AUTO TIENE POR NOTIFICADO POR CONDUCTA CONCLUYENTE AL FNA                                                                                                                                                                                                                                                                                                                                                                                                                                                                                                                                                                                                                                                                                                                                                                                                                                                                                                                                                                                                                                                                                                                                                                                                                                                  03/02/2020 AL DESPACHO                                                                                                                                                                                                                                                                                                                                                                                                                                                                                                                                                                                                                                                                                                                                                                                                                                                                                                                                                                                                                                                           "/>
    <s v="NOTIFICACION DEMANDA"/>
    <d v="2020-02-10T00:00:00"/>
    <m/>
  </r>
  <r>
    <n v="533"/>
    <n v="695"/>
    <n v="2127842"/>
    <s v="05001310501520180050700"/>
    <d v="2019-08-26T00:00:00"/>
    <d v="2019-09-28T00:00:00"/>
    <n v="695"/>
    <s v="MEDELLIN"/>
    <s v="JUZGADO QUINCE LABORAL DEL CIRCUITO"/>
    <x v="4"/>
    <s v="ORDINARIO LABORAL"/>
    <s v="DANIEL ALEJANDRO CANO CAÑAS"/>
    <n v="1020450212"/>
    <s v="FONDO NACIONAL DEL AHORRO Y OPTIMIZAR"/>
    <s v="QUE SE DECLARA EXISTENCIA DE RELACIÓN LABORAL  ENTRE OPTIMIZAR Y EL DEMANDANTE, SE DECLARE SOLIDARIAMENTE AL FNA, CONDENASE A OPTIMIZAR Y AL FNA POR LAS PRESTACIONES SOCIALES ADEUDADAS, DEBIDAMENTE INDEXADAS Y CONDENA EN COSTAS DEL PROCESO."/>
    <s v="COMJURIDICA"/>
    <n v="31421246"/>
    <n v="31421246"/>
    <x v="0"/>
    <x v="1"/>
    <s v="PODER PARA NOTIFICACION Y ATENCIÓN DEL ROCESO                                                                                                                                   09/10/2019 AUTO RESUELVE RENUNCIA PODER NO ACEPTA RENUNCIA A PODER.     06/11/2019 AUTO RECONOCE PERSONERÍA_x000a_RECONOCE PERSONERIA A LOS APODERADOS DEL FONDO NACIONAL DEL AHORRO.                                                                                                                                                                                                                                                                                                                                                                                                                                                                                                                                                                                                                                                                                                                                                                                                                                                                                                                                                                                                                                                                                                                                                                                                                                                                                                                                                                                                                                                                                                                                                                                                                                                                                                                                                                                                                                                                                                                                                                                                                                                                                                                                                                                                                                                                                                             "/>
    <s v="NOTIFICACION DEMANDA"/>
    <d v="2019-08-21T00:00:00"/>
    <m/>
  </r>
  <r>
    <n v="534"/>
    <n v="696"/>
    <n v="2130674"/>
    <s v="73001400300520190056100"/>
    <d v="2019-08-27T00:00:00"/>
    <d v="2019-08-08T00:00:00"/>
    <n v="696"/>
    <s v="IBAGUÉ"/>
    <s v="JUZGADO QUINTO DE PEQUEÑAS CAUSAS Y COMPETENCIAS MÚLTIPLES "/>
    <x v="0"/>
    <s v="VERBAL"/>
    <s v="JULIO CESAR RENGIFO"/>
    <m/>
    <s v="FONDO NACIONAL DEL AHORRO"/>
    <s v="QUE SE DECLARE QUE EL FNA INCUMPLIO EL CONTRATO CONTENIDO EN LA ESCRITURA -PAGARE 1749 DEL 21 DE SEPTIEMBRE DE 1995 DE LA NOTARIA SEXTA DE MEDELLIN, AL VARIAR LAS CONDICIONES INICIALMENTE PACTADAS AL VARIAR UNILATERALMENTE EL SISTEMA DE AMORTIZACIÓN."/>
    <s v="COMJURIDICA"/>
    <n v="13812660"/>
    <n v="0"/>
    <x v="0"/>
    <x v="0"/>
    <s v="PODER PARA NOTIFICACION Y ATENCIÓN DEL ROCESO                                                                                                                                 18/10/2019 AL DESPACHO                                                                                                           15/11/2019 AUTO ORDENA CORRER TRASLADO TIENE POR CONTESTADA LA DEMANDA Y CORRE TRASLADO EXCEPCIONES                                                                                                                                    11/11/2019 AL DESPACHO                                                                                                                                                                                                                                                                                                                                                                                                                                                                                                                                                                                                                                                                                                                                                                                                                                                                                                                                                                                                                                                                                                                                                                                                                                                                                                                                                                                                                                                                                                                                                                                                                                                                                                                                                                                                                                                                                                                                                                                                                                                                                                                                                                         "/>
    <s v="CONTESTACION DE LA DEMANDA"/>
    <d v="2019-10-19T00:00:00"/>
    <m/>
  </r>
  <r>
    <n v="535"/>
    <n v="697"/>
    <n v="2128857"/>
    <s v="25019408900120190000400"/>
    <d v="2019-08-28T00:00:00"/>
    <d v="2017-09-13T00:00:00"/>
    <n v="697"/>
    <s v="ALBAN "/>
    <s v="JUZGADO PROMISCUO MUNICIPAL "/>
    <x v="0"/>
    <s v="PERTENENCIA"/>
    <s v="ANA ALEJANDRA VELASQUEZ CHISICA"/>
    <n v="35515932"/>
    <s v="FONDO NACIONAL DEL AHORRO Y PEDRO VICENTE ALARCÓN ALBARRACIN"/>
    <s v="QUE SE DECLARE LA PERTNENCIA POR PRESCRIPCIÓN EXTRAORDINARIA DEL INMUEBLE OBJETO DEL PROCESO DE PROPIEDAD DE JOSE VICENTE ALARCON  IDENTIFICADO CON EL FOLIO DE MATRICULA INMOBILIARA 156-54689 UBICADO EN LA CIUDADAD DE FACATATIVA."/>
    <s v="COMJURIDICA"/>
    <n v="60000000"/>
    <n v="0"/>
    <x v="0"/>
    <x v="0"/>
    <s v="PODER PARA NOTIFICACION Y ATENCIÓN DEL ROCESO                                                                                                                                  11/10/2019 SE RADICO CONTESTACIÓN DE DEMANDA POR PARTE DEL FNA-AL DESPACHO                                                                                                                                                                                                                                                                                                                                                                                                                                                                                                                                                                                                                                                                                                                                                                                                                                                                                                                                                                                                                                                                                                                                                                                                                                                                                                                                                                                                                                                                                                                                                                                                                                                                                                                                                                                                                                                                                                                                                                                                                                                                                                                                                                                                                                                                                                             "/>
    <s v="CONTESTACION DE LA DEMANDA"/>
    <d v="2019-10-11T00:00:00"/>
    <m/>
  </r>
  <r>
    <n v="536"/>
    <n v="699"/>
    <s v="FALTA INCLUIR EN EKOGUI"/>
    <s v="15759310300220180016300"/>
    <d v="2019-09-02T00:00:00"/>
    <s v="02/028/2019"/>
    <n v="699"/>
    <s v="SOGAMOSO"/>
    <s v="JUZGADO SEGUNDO CIVIL DEL CIRCUITO ORAL"/>
    <x v="0"/>
    <s v="REORGANIZACION EMPRESARIAL"/>
    <s v="CARLOS ALBERTO SOLER ARIAS"/>
    <n v="72326800"/>
    <s v="FONDO NACIONAL DEL AHORRO Y OTROS ACREEDORES"/>
    <m/>
    <s v="COMJURIDICA"/>
    <n v="0"/>
    <n v="0"/>
    <x v="0"/>
    <x v="0"/>
    <s v="PODER PARA NOTIFICACION Y ATENCIÓN DEL ROCESO                                                                                                                                                                              24/10/2019; AUTO RECONOCE PERSONERIA                                                                                                                                                                                                                                                                                                                                                                                                                                                                                                                                                                                                                                                                                                                                                                                                                                                                                                                                                                                                                                                                                                                                                                                                                                                                                                                                                                                                                                                                                                                                                                                                                                                                                                                                                                                                                                                                                                                                                                                                                                                                                                                                                                                                                                                                                                             "/>
    <s v="NOTIFICACION DEMANDA"/>
    <d v="2019-09-02T00:00:00"/>
    <m/>
  </r>
  <r>
    <n v="537"/>
    <n v="700"/>
    <s v="FALTA INCLUIR EN EKOGUI"/>
    <s v="540013340101020160107100"/>
    <d v="2019-09-03T00:00:00"/>
    <d v="2019-08-08T00:00:00"/>
    <n v="700"/>
    <s v="CÚCUTA"/>
    <s v="JUZGADO DECIMO ADMINISTRATIVO DEL CIRCUITO "/>
    <x v="2"/>
    <s v="NULIDAD Y RESTABLECIMIENTO DEL DERECHO"/>
    <s v="LUCY BEATRIZ CARDENAS HERNANDEZ"/>
    <n v="60320000"/>
    <s v="FONDO NACIONAL DE AHORRO Y PORVENIR"/>
    <s v="QUE SE DECLARE LA NULIDAD DE LOS ACTOS ADMINISTRATIVOS PROFERIDOS POR LA DIRECCION EJECUTIVA DE ADMINISTRACIÓN JUDICIAL Y SE CONDENE A LAS DEMANDAS A PAGAR LA TOTALIDAD DE CESANTÍAS HASTA EL 10DE JULIO DE 2016, MÁS INTERESES CAUSADOS A PARTIR DE LA FECHA CITADA ANTERIORMENTE HASTA QUE SE REALICE SU PAGO."/>
    <s v="COMJURIDICA"/>
    <n v="142599882"/>
    <n v="0"/>
    <x v="0"/>
    <x v="0"/>
    <s v="PODER PARA NOTIFICACION Y ATENCIÓN DEL ROCESO                                                                                                                                   27/09/2019 RECEPCIÓN MEMORIAL_x000a_LA APODERADA DEL FONDO NACIONAL DEL AHORRO ALLEGA MEMORIAL Y ANEXOS PARA SUSTITUIR PODER                                                                                                                                                                                                                                                                                                                                                                                                                                                                                                                                                                                                                                                                                                                                                                                                                                                                                                                                                                                                                                                                                                                                                                                                                                                                                                                                                                                                                                                                                                                                                                                                                                                                                                                                                                                                                                                                                                                                                                                                                                           05/03/2020 AL DESPACHO PARA FIJAR FECHA Y HORA DE AUDIENCIA INICIAL                                                                                                                                                                                                                                                                  "/>
    <s v="AUDIENCIA DE CONCILIACION"/>
    <d v="2020-03-17T00:00:00"/>
    <m/>
  </r>
  <r>
    <n v="538"/>
    <n v="701"/>
    <s v="NO APLICA"/>
    <s v="2603/2019"/>
    <d v="2019-09-03T00:00:00"/>
    <d v="2019-09-03T00:00:00"/>
    <n v="701"/>
    <s v="BOGOTÁ"/>
    <s v="SUPERINTENDENCIA FINANCIERA DE COLOMBIA"/>
    <x v="0"/>
    <s v="PROTECCIÓN AL CONSUMIDOR"/>
    <s v="NATHALY MARCELA RINCON MARTÍN"/>
    <n v="1121871989"/>
    <s v="FONDO NACIONAL DEL AHORRO"/>
    <s v="SE OBLIGUE AL FNA AL PAGO INMEDIATO DE LAS CUOTA DEL CREDITO  AHORRA TU ARRIENDO, CON EL SALDO DE CESANTÍAS SINELCOBRO DE LOS INTERESES MORATORIOS ."/>
    <s v="COMJURIDICA"/>
    <n v="4600000"/>
    <n v="0"/>
    <x v="0"/>
    <x v="0"/>
    <s v="PODER PARA NOTIFICACION Y ATENCIÓN DEL ROCESO                                                                                                                                   26/09/2019 SE RADICA CONTESTACIÓN DE DEMANDA//29/10/2019 AL DESPACHO PARA FIJAR FECHA DE AUDIENCIA                                                                                        06/11/2019 SE RADICA RECURSO DE REPOSICIÓN EN CONTRA DE AUTO QUE DIO POR NO CONTESTADA LA DEMANDA                                                                                                                            27/11/2019 SE CORRE TRASLADO DEL RECURSO DE REPOSICIÓN INTERPUESTO POR EL FNA                                                                                                                                                                                                                   12/12/2019 SE LLEVA A CABO AUDIENCIA INICIAL Y SE CITA A LAS PARTES PARA EVACUAR AUDIENCIA DE INSTRUCCIÓN Y JUZGAMIENTO PARA EL DIA 26/03/2020 A LAS 09:00 AM                                                                                                                                                                                                                                                                                                                                                                                                                                                                                                                                                                                                                                                                                                                                                                                                                                                                                                                                                                                                                                                                                                                                                                                                                                                                                                                                                                                                                                                                                                                                                                                                                                                                                                                                                                                                                                                                                                                                                                                                                                                                                                                                                                         "/>
    <s v="AUDIENCIA DE JUZGAMIENTO"/>
    <d v="2019-12-12T00:00:00"/>
    <m/>
  </r>
  <r>
    <n v="539"/>
    <n v="702"/>
    <n v="2130767"/>
    <s v="11001418901920190130500"/>
    <d v="2019-09-12T00:00:00"/>
    <d v="2019-08-23T00:00:00"/>
    <n v="702"/>
    <s v="BOGOTÁ"/>
    <s v="JUZGADO DIECINUEVE DE PEQUEÑAS CAUSAS Y COMPETENCIA MÚLTIPLE"/>
    <x v="0"/>
    <s v="VERBAL SUMARIO"/>
    <s v="GERARDO ALVAREZ BARCO"/>
    <n v="13810121"/>
    <s v="FONDO NACIONAL DEL AHORRO"/>
    <s v="DECLARAR JUDICIALMENTE EXTINGUIDO POR PRESCRIPCIÓN  EL CONTRATO DE MUTUO CELEBRADO CON EL FNA , DECLARAR JUDCIALMENTE CANCELADO O EXTINGUIDO EL GRAVAMEN DE LA HIPOTECA, DECLARAR JUDICIALMNTE LA PRESCRIPCIÓN EXTINTIVA DE CUALQUIER OBLIGACIÓN CON EL FNA."/>
    <s v="COMJURIDICA"/>
    <n v="0"/>
    <n v="0"/>
    <x v="0"/>
    <x v="0"/>
    <s v="PODER PARA NOTIFICACION Y ATENCIÓN DEL ROCESO                                                                                                                                  16/10/2019 SE RADICA CONTESTACÓN DE DEMANDA POR PARTE DEL FNA                                                                                                                                                                                                                                                                                                                                                                                                                                                                                                                                                                                                                                                                                                                                                                                                                                                                                                                                                                                                                                                                                                                                                                                                                                                                                                                                                                                                                                                                                                                                                                                                                                                                                                                                                                                                                                                                                                                                                                                                                                                                                                                                                                                                                                                                                                             "/>
    <s v="CONTESTACION DE LA DEMANDA"/>
    <d v="2019-10-16T00:00:00"/>
    <m/>
  </r>
  <r>
    <n v="540"/>
    <n v="703"/>
    <n v="2127048"/>
    <s v="47001310500120190023100"/>
    <d v="2019-09-13T00:00:00"/>
    <d v="2019-09-13T00:00:00"/>
    <n v="703"/>
    <s v="SANTA MARTA"/>
    <s v="JUZGADO PRIMERO LABORAL DEL CIRCUITO "/>
    <x v="4"/>
    <s v="ORDINARIO LABORAL"/>
    <s v="MARCOS AURELIO PAEZ PARDO"/>
    <n v="72167737"/>
    <s v="FONDO NACIONAL DEL AHORRO, TEMPORALES UNO A, OPTIMIZAR, ACTIVOS Y SERVICIOS Y ASESORIAS"/>
    <s v="Que se declare la existencia de un contrato de trabajo (Articulos  23 y 24 CST)  entre el actor y el FNA,. Pago de salarios  prestaciones de ley  y  de los  benéficos extralegales"/>
    <s v="COMJURIDICA"/>
    <n v="335000000"/>
    <n v="335000000"/>
    <x v="0"/>
    <x v="1"/>
    <s v="PODER PARA NOTIFICACION Y ATENCIÓN DEL ROCESO                                                                                                                                   26/07/2019. ADMISIÓN                                                                                                        29709/2019. CONTESTACIÓN FNA Y PIDE LLAMAR EN GARANTÍA                                                                                                                                                                                                                                                                                                                                                                                                                                                                                                                                                                                                                                                                                                                                                                                                                                                                                                                                                                                                                                                                                                                                                                                                                                                                                                                                                                                                                                                                                                                                                                                                                                                                                                                                                                                                                                                                                                                                                                                                                                                                                                                                                                                                                                                                                                                                                                                                                                                                 "/>
    <s v="CONTESTACION DE LA DEMANDA"/>
    <d v="2019-09-27T00:00:00"/>
    <m/>
  </r>
  <r>
    <n v="541"/>
    <n v="704"/>
    <s v="FALTA INCLUIR EN EKOGUI"/>
    <s v="15001315300320180026200"/>
    <d v="2019-09-17T00:00:00"/>
    <d v="2019-05-30T00:00:00"/>
    <n v="704"/>
    <s v="TUNJA "/>
    <s v="JUZGADO TERCERO CIVIL DE CIRCUITO DE ORALIDAD"/>
    <x v="0"/>
    <s v="REORGANIZACIÓN"/>
    <s v="SONIA DEL CARMEN ORTIZ MARTINEZ"/>
    <n v="52234442"/>
    <s v="FONDO NACIONAL DE AHORRO Y OTROS PROVEEDORES"/>
    <s v="LA DEMANDANTE INSTAURO SOLICITUD DE REORGANIZACI0N DE PASIVOS, LA CUAL FUE ADMITIDA MEDIANTE AUTO DEL 30 DE MAYO DEL 2019. ACREEDORES FNA, SECRETARIA DE HACIENDA, ACALDIA MAYOR, DAVIVIENDA, BBWA Y VICTOR RODRIGUEZ."/>
    <s v="COMJURIDICA"/>
    <n v="0"/>
    <n v="0"/>
    <x v="0"/>
    <x v="0"/>
    <s v="PODER PARA NOTIFICACION Y ATENCIÓN DEL ROCESO                                                                                                             26/11/2019: LA DIAN INFORMA QUE A LA DEMANDANTE NO SE ADELANTAN PROCESOS                                                                                                                                    28/11/2019 RECEPCION MEMORIAL                                                                                         02/12/2019 SALURIA REYES NO ACEPTA DESIGNACION                                                                                                                                                                                                                                                                                                                                                                                                                                                                                                                                                                                                                                                                                                                                                                                                                                                                                                                                                                                                                                                                                                                                                                                                                                                                                                                                                                                                                                                                                                                                                                                                                                                                                                                                                                                                                                                                                                                                                                                                                                                                                                                                                                                                                                                                                                             "/>
    <s v="NOTIFICACION DEMANDA"/>
    <d v="2019-09-17T00:00:00"/>
    <m/>
  </r>
  <r>
    <n v="542"/>
    <n v="708"/>
    <s v="NO APLICA"/>
    <s v="58930"/>
    <d v="2019-09-20T00:00:00"/>
    <d v="2005-09-30T00:00:00"/>
    <n v="708"/>
    <s v="SANTA MARTA"/>
    <s v="FISCALIA 34 SECCIONAL "/>
    <x v="3"/>
    <s v="PENAL"/>
    <s v="CARMEN SOFIA CUETO DE LA HOZ"/>
    <n v="39030780"/>
    <s v="FONDO NACIONAL DEL AHORRO Y MONICA PATRICIA ROSALES MENDOZA, HENRY MRA, NATASHA TAYLOR Y EL REPRESENTANTE DE LIMOS LTDA."/>
    <s v="LA DEMANDANTE  PRESENTA DENUNCIA PENAL  POR LOS DELITOS DE FALSEDAD DOCUMENTAL, FRAUDE PROCESAL Y PECULADO POR APROPIACIÓN CONTRA LOS EMPLEADIOS DEL FNA QUE RESULTEN IMPLICADOS Y OTROS "/>
    <s v="COMJURIDICA"/>
    <n v="0"/>
    <n v="0"/>
    <x v="0"/>
    <x v="0"/>
    <s v="PODER PARA NOTIFICACION Y ATENCIÓN DEL ROCESO                                                                                                                                   01/10/2019 SE REALIZÓ UNA REUNIÓN CON EL FISCAL PARA OBETENR INFORMACIÓN DEL PROCESO-PROCESO EN INDAGACIÓN PRELIMINAR                                                                                                                                                                                                                                                                                                                                                                                                                                                                                                                                                                                                                                                                                                                                                                                                                                                                                                                                                                                                                                                                                                                                                                                                                                                                                                                                                                                                                                                                                                                                                                                                                                                                                                                                                                                                                                                                                                                                                                                                                                                                                                                                                                                                                                                                                                             "/>
    <s v="NOTIFICACION DEMANDA"/>
    <d v="2019-09-20T00:00:00"/>
    <m/>
  </r>
  <r>
    <n v="543"/>
    <n v="710"/>
    <s v="FALTA INCLUIR EN EKOGUI"/>
    <s v="63001400300420190065900"/>
    <s v="23/09/2019"/>
    <d v="2019-09-16T00:00:00"/>
    <n v="710"/>
    <s v="ARMENIA "/>
    <s v="JUZGADO CUARTO CIVIL MUNICIPAL"/>
    <x v="0"/>
    <s v="INSOLVENCIA"/>
    <s v="OSCAR IVAN TORRES VALDERRAMA"/>
    <n v="79844268"/>
    <s v="FNA Y OTROS ACREEDORES"/>
    <s v="QUE SE DE INICIO AL PROCESO DE INSOLVENCIA SOBRE LOS BIENES DEL COSUMIDOR FINANCIERO."/>
    <s v="COMJURIDICA"/>
    <n v="19085432.149999999"/>
    <n v="0"/>
    <x v="0"/>
    <x v="0"/>
    <s v="PODER PARA NOTIFICACION Y ATENCIÓN DEL ROCESO                                                                                                                                                               23/10/2019 A DESPACHO PARA DECISIÓN                                                                                         28/10/2019 TRASLADO ART. 110 DEL CGP                                                                                                                                  14/11/2019 AUTO REQUIRIENDO AUXILIAR DE LA JUSTICIA Y INCOANTE Y RESEULVE SOSTITUCION DE PODER                                                                                                   26/11/2019 AUTO ORDENA OFICIAR                                                                               06/12/2019 AUTO NOMBRA AUXILIAR DE LA JUSTICIA Y COMPULSA COPIAS                                                                                                                                    13/12/2019 SE NOTIFICÓ EL LIQUIDADOR                                                                                                                                                                                                                                                                                                                                                                            17/01/2020 AUTO RESUELVE SOLICITUD                                                                                                                                                                                                                                                                         23/01/2020 A DESPACHO PARA DECISIÓN                                                                                                                                                                                                                                                                                                                                                                                                                                                         06/02/2020 AUTO RESUELVE PRORROGA                                                                                                                                                                                                                                                                                                                                                                                                                                                                                                                                                                                                                                                                                                                                                                                         06/03/2020 AUTO RESUELVE RENUNCIA PODER                                                                                                                                                                                                                                                                  "/>
    <s v="NOTIFICACION DEMANDA"/>
    <d v="2020-03-17T00:00:00"/>
    <m/>
  </r>
  <r>
    <n v="544"/>
    <n v="711"/>
    <s v="FALTA INCLUIR EN EKOGUI"/>
    <s v="76520400300720190002900"/>
    <s v="23/09/2019"/>
    <d v="2019-02-25T00:00:00"/>
    <n v="711"/>
    <s v="PALMIRA"/>
    <s v="JUZGADO SEPTIMO CIVIL MUNICIPAL"/>
    <x v="0"/>
    <s v="VERBAL "/>
    <s v="FONDO NACIONAL DEL AHORRO"/>
    <n v="31171101"/>
    <s v="AURA MARIA ROZO MUÑOZ"/>
    <s v="QUE SE DECLARE QUE ENTRE EL FNA Y EL CONSUMIDOR FINANCIERO SE CELEBRÓ CONTRATO DE NUTUO CONTENIDO EN LA E S CRITURA PUBLICA 1636 DEL 10 DE DICIEMBRE DE 1997, QUE SE DECLARE EL INCUMPLIMIENTO DEL CONTRATO  Y SE ORDENE A LA AFILIADA A PAGAR AL FNA EL VALOR DE LA OBLIGACIÓN CON ISNTERESES MORATORIOS."/>
    <s v="COMJURIDICA"/>
    <n v="75952629.329999998"/>
    <n v="0"/>
    <x v="0"/>
    <x v="0"/>
    <s v="PODER PARA NOTIFICACION Y ATENCIÓN DEL ROCESO                                                                                                                                   10/10/2019 AUTO DE TRÁMITE DE CONFORMIDAD AL ART. 590 DEL C.G.P INSCRIBASE LA PREDSENTE DEMANDA EN EL FOLIO DE MATRICULA INMOBILIARIA NO. 378-108088                                                                                                                                                                                                                                                                                                                                                                                                                                                                                                                                                                                                                                                                                                                                                                                                                                                                                                                                                                                                                                                                                                                                                                                                                                                  04/02/2020 AUTO RECONOCE PERSONERÍA AL DR. GABRIEL EDUARDO ROJAS VELEZ                                                                                                                                                                                                                                                                                                                                                                                                                                                                                                                                                                                                                                                                                                                                                                                                                                                                                                                                                                                                                                                           "/>
    <s v="NOTIFICACION DEMANDA"/>
    <d v="2020-02-10T00:00:00"/>
    <m/>
  </r>
  <r>
    <n v="545"/>
    <n v="712"/>
    <s v="FALTA INCLUIR EN EKOGUI"/>
    <s v="110014003120190045300"/>
    <s v="23/09/2019"/>
    <d v="2019-06-06T00:00:00"/>
    <n v="712"/>
    <s v="BOGOTÁ"/>
    <s v="JUZGADO TREINTA Y UNO CIVIL MUNICIPAL "/>
    <x v="0"/>
    <s v="VERBAL"/>
    <s v="FONDO NACIONAL DEL AHORRO"/>
    <n v="5479486"/>
    <s v="GILBERTO CÁCERES SALAZAR"/>
    <s v="QUE SE DECLARE QUE ENTRE EL FNA Y EL CONSUMIDOR FINANCIERO SE CELEBRÓ CONTRATO DE MUTUO CONTENIDO EN LA ESCRITURA PUBLICA 1721  DEL 20 DE JUNIO DEL 2000, Y COMO CONSECUENCIA SE DECLARE EL INCUMPLIMIENTO DEL CONTRATO  Y SE ORDENE  PAGAR AL FNA EL VALOR DE LA OBLIGACIÓN CON INTERESES MORATORIOS."/>
    <s v="COMJURIDICA"/>
    <n v="59090712.270000003"/>
    <n v="0"/>
    <x v="0"/>
    <x v="0"/>
    <s v="PODER PARA NOTIFICACION Y ATENCIÓN DEL ROCESO                                                                                                                                   08/10/2019 AL DESPACHO_x000a_PARA PROVEER                                                                                                                         12/11/2019 AUTO ORDENA CORRER TRASLADO TIENE NOTIFICADO DEMANDADO, TIENE EN CUENTA ABOGADOS Y ORDENA CORRER TRASLADO EXCEPCIONES DE MÉRITO                                                                                                                                                                                 06/12/2019 AUTO FIJA FECHA AUDIENCIA Y/O DILIGENCIA AUTO CALENDADO 05 DE DICIEMBRE DE 2019....FIJA FECHA PARA EL DÍA 22 DE ABRIL DE 2020, A LAS 9:00 AM                                                                                                                                                                                                                                                                                                                                                                                                                                                                                                                                                                                                                                                                                                                                                                                                                                                                                                                                                                                                                                                                                                                                                                                                                                                                                                                                                                                                                                                                                                                                                                                                                                                                                                                                                                                                                                                                                                                                                                                                                                                                                                                                                                                                                                                                                                             "/>
    <s v="AUDIENCIA DE CONCILIACION"/>
    <d v="2019-12-06T00:00:00"/>
    <m/>
  </r>
  <r>
    <n v="546"/>
    <n v="713"/>
    <n v="2130749"/>
    <s v="11001310302220190028400"/>
    <s v="23/09/2019"/>
    <d v="2019-06-04T00:00:00"/>
    <n v="713"/>
    <s v="BOGOTÁ"/>
    <s v="JUZGADO VEINTIDÓS CIVIL DEL CIRCUITO"/>
    <x v="0"/>
    <s v="VERBAL"/>
    <s v="FONDO NACIONAL DEL AHORRO"/>
    <n v="79819600"/>
    <s v="LUIS EDUARDO GUTIERREZ GÓMEZ"/>
    <s v="QUE SE DECLARE QUE ENTRE EL FNA Y EL CONSUMIDOR FINANCIERO SE CELEBRÓ CONTRATO DE NUTUO CONTENIDO EN LA ESCRITURA PUBLICA 0616 DEL 24 DE MAYO DEL 2012, QUE SE DECLARE EL INCUMPLIMIENTO DEL CONTRATO  Y SE ORDENE PAGAR AL FNA EL VALOR DE LA OBLIGACIÓN CON INTERESES MORATORIOS."/>
    <s v="COMJURIDICA"/>
    <n v="213449654.00999999"/>
    <n v="0"/>
    <x v="0"/>
    <x v="0"/>
    <s v="PODER PARA NOTIFICACION Y ATENCIÓN DEL ROCESO                                                                                                                                                                                                                                                                                                                               19/12/2019 AUTO PONE EN CONOCIMIENTO TENGASE EN CUNTA QUE SE RECONOCIÓ PERSONERIA                                                                                                                                                                                                                                                                                                                                                                                                                                                                                                                                                                                                                                                                                                                                                                                                                                                                                                                   03/02/2020 SE EVACUO AUDIENCIA ART. 372 30 DE ENERO. QUWEDFA EN LETRA AUDIENCIA PARA EL 18 DE MAYO DE 2020 ART. 373 C.G.P                                                                                                                                                                                                                                                                                                                                                                                                                                                                                                                                                                                                                                                                                                                                                                                                                                                                                                                                                                                                                                                           "/>
    <s v="AUDIENCIA DE JUZGAMIENTO"/>
    <d v="2020-02-10T00:00:00"/>
    <m/>
  </r>
  <r>
    <n v="547"/>
    <n v="714"/>
    <n v="2127708"/>
    <s v="13430408900320190025500"/>
    <s v="23/09/2019"/>
    <d v="2019-06-18T00:00:00"/>
    <n v="714"/>
    <s v="MAGANGUE"/>
    <s v="JUZGADO TERCERO PROMISCUO MUNICIPAL "/>
    <x v="0"/>
    <s v="DECLARATIVO"/>
    <s v="FONDO NACIONAL DEL AHORRO"/>
    <n v="9132210"/>
    <s v="ONESIMO ANTONIO PAVA OBREGÓN"/>
    <s v="QUE SE DECLARE QUE ENTRE EL FNA Y EL CONSUMIDOR FINANCIERO SE CELEBRÓ CONTRATO DE NUTUO CONTENIDO EN LA ESCRITURA PUBLICA 477 DEL 24 DE FEBRERO DE 1998, QUE SE DECLARE EL INCUMPLIMIENTO DEL CONTRATO  Y SE ORDENE PAGAR AL FNA EL VALOR DE LA OBLIGACIÓN CON INTERESES MORATORIOS."/>
    <s v="COMJURIDICA"/>
    <n v="79703780.730000004"/>
    <n v="0"/>
    <x v="0"/>
    <x v="0"/>
    <s v="PODER PARA NOTIFICACION Y ATENCIÓN DEL ROCESO                                                                                                                                                                                                                                                                                                                                                                                                                                                                                                                                                                                                                                                                                                                                                                                                                                                                                                                                                                                                                                                                                                                                                                                                                                                                                                                                                                                                                                                                                                                                                                                                                                                                                                                                                                                                                                                                                                                                                                                                                                                                                                                                                                         "/>
    <s v="AUDIENCIA DE CONCILIACION"/>
    <d v="2019-12-23T00:00:00"/>
    <m/>
  </r>
  <r>
    <n v="548"/>
    <n v="715"/>
    <n v="2128616"/>
    <s v="00390/2019"/>
    <s v="23/09/2019"/>
    <d v="2019-06-10T00:00:00"/>
    <n v="715"/>
    <s v="IBAGUÉ"/>
    <s v="JUZGADO TERCERO DE PEQUEÑAS CAUSAS Y COMPETENCIA MÚLTIPLE"/>
    <x v="0"/>
    <s v="VERBAL"/>
    <s v="FONDO NACIONAL DEL AHORRO"/>
    <n v="38257589"/>
    <s v="EVA CARMENZA ALBADAN MURILLO"/>
    <s v="QUE SE DECLARE QUE ENTRE EL FNA Y EL CONSUMIDOR FINANCIERO SE CELEBRÓ CONTRATO DE NUTUO CONTENIDO EN LA ESCRITURA PUBLICA 2210 DEL 4 DE OCTUBERE DE 1999, QUE SE DECLARE EL INCUMPLIMIENTO DEL CONTRATO  Y SE ORDENE PAGAR AL FNA EL VALOR DE LA OBLIGACIÓN CON INTERESES MORATORIOS."/>
    <s v="COMJURIDICA"/>
    <n v="12531803.800000001"/>
    <n v="0"/>
    <x v="0"/>
    <x v="0"/>
    <s v="PODER PARA NOTIFICACION Y ATENCIÓN DEL ROCESO                                                                                                                                   18/10/2019 RENUNCIA A PODER_x000a_ACEPTA RENUNCIA PODER                                                                                                                                                                                                                                                                                                                                                                                                                                                                                                                                                                                                                                                                                                                                                                                                                                                                                                                                                                                                                                                                                                                                                                                                                                                                                                                                                                                                                                                                                                                                                                                                                                                                                                                                                                                                                                                                                                                                                                                                                                                                                                                                                                                                                                                                                                             "/>
    <s v="NOTIFICACION DEMANDA"/>
    <d v="2019-09-23T00:00:00"/>
    <m/>
  </r>
  <r>
    <n v="549"/>
    <n v="716"/>
    <n v="2073617"/>
    <s v="76001310501320190052800"/>
    <d v="2019-09-25T00:00:00"/>
    <d v="2019-09-13T00:00:00"/>
    <n v="716"/>
    <s v="CALI"/>
    <s v="JUZGADO TRECE LABORAL DEL CIRCUITO "/>
    <x v="4"/>
    <s v="ORDINARIO LABORAL"/>
    <s v="DIELA DEL CARMEN CALAMBAS MELO"/>
    <n v="66773934"/>
    <s v="FONDO NACIONAL DEL AHORRO, OPTIMIZAR, ACTIVOS SAS Y SERVICIOS Y ASESORÍAS"/>
    <s v="Que se declare la existencia de un contrato de trabajo (Articulos  23 y 24 CST)  entre el actor y el FNA,. Pago de salarios  prestaciones de ley  y  de los  benéficos extralegales"/>
    <s v="COMJURIDICA"/>
    <n v="16562320"/>
    <n v="16562320"/>
    <x v="0"/>
    <x v="1"/>
    <s v="PODER PARA NOTIFICACION Y ATENCIÓN DEL ROCESO                                                                                                                                   16/10/2019 RECEPCIÓN MEMORIAL CONTESTACIONES DE: FONDO NACIONAL DEL AHORRO, CONFIANZA S.A., LIBERTY SEGUROS, SEGUROS DEL ESTADO, Y CHUBB SEGUROS//25/10/2019 DILIGENCIA DE NOTIFICACIÓN PERSONAL (ACTA) SE NOTIFICA EL APODERADO DE ACTIVOS SAS                                                                                                                                                                                                      02/12/2019 SE NOTIFICA AL APODERADO DE OPTIMIZAR SERVICIOS TEMPORALES                                                                                                                                    11/12/2019 DILIGENCIA DE NOTIFICACIÓN PERSONAL APODERADA DE S&amp;amp;A SERVICIOS Y ASESORIAS S.A.S.                                                                                                                                                                                                                                                                                                                                                                                                                                                                                                                                                                                                                                                                                                                                                                                                                                                                                                                                                                                                                                                                                                                                                                                                                                                                                                                                                                                                                                                                                                                                                                                                                                                                                                                                                                                                                                                                                                                                                                                                                                                                                                                                                                         "/>
    <s v="NOTIFICACION DEMANDA"/>
    <d v="2019-09-25T00:00:00"/>
    <m/>
  </r>
  <r>
    <n v="550"/>
    <n v="717"/>
    <n v="2077830"/>
    <s v="11001310502820160065300"/>
    <d v="2019-09-25T00:00:00"/>
    <d v="2019-03-15T00:00:00"/>
    <n v="717"/>
    <s v="BOGOTÁ"/>
    <s v="JUZGADO VEINTIOCHO LABORAL DEL CIRCUITO"/>
    <x v="4"/>
    <s v="ORDINARIO LABORAL"/>
    <s v="JULIETH KATRINE BARRAGÁN HERNANDEZ, ROBEERTO IVAN CUARTAS GÓMEZ Y GUSTAVO EDUARDO ECHEVERRY MEJIA"/>
    <s v="1010177075, 10134793 Y 5946769"/>
    <s v="FONDO NACIONAL DEL AHORRO YOPTIMIZAR"/>
    <s v="QUE SE DECLARE QUE ENTRE LOS DEMANDANTES Y OPTIMIZAR EXISTIÓ RELACIÓN LABORAL,  QUE SE DECLARE QUE OPTIMIZAR NO CUMLIÓ  CON EL PAGO DE PRESTACIONES SOCIALES CORRESPONDIENTES Y QUE SE CONDENE AL OOPTIMIZAR  Y SOLIDARIAMENTE AL FNA AL PAGO DE LAS PRESTACIONES A QUE HAYA LUGAR."/>
    <s v="COMJURIDICA"/>
    <n v="16562320"/>
    <n v="16562320"/>
    <x v="0"/>
    <x v="1"/>
    <s v="PODER PARA NOTIFICACION Y ATENCIÓN DEL ROCESO                                                                                                                                   21/10/2019 AL DESPACHO                                                                                                                                                                                                                                                                                                                               18/12/2019 AUTO TIENE POR CONTESTADA LA DEMANDA_x000a_POR LAS DEMANDADAS Y ADMITE LLAMADO EN GARANTIA CON LAS ASEGURADORA COMPAÑIA SEGUROS FIANZA -CONFIANZA Y LIBERTY SEGUROS .- ORDENA NOTIFICAR                                                                                                                                                                                                                                                                                                                                                                                                                                                                                                                                                                                                                                                                                                                                                                                                                                                                                                                    04/02/2020 SE NOTIFICA CONFIANZA 06/02/2020 SE NOTIFICA LIBERTY                                                                                                                                                                                                                                                                                                                                                                                                                                                                                                                                                                        19/02/2020 AL DESPACHO                                                                                                                                                                                                                                                                                                                                                                                                                                                                                   "/>
    <s v="NOTIFICACION DEMANDA"/>
    <d v="2020-02-27T00:00:00"/>
    <m/>
  </r>
  <r>
    <n v="551"/>
    <n v="718"/>
    <s v="FALTA INCLUIR EN EKOGUI"/>
    <s v="15001310500420100043800"/>
    <d v="2019-09-25T00:00:00"/>
    <s v="096/12/2019"/>
    <n v="718"/>
    <s v="TUNJA"/>
    <s v="JUZGADO CUARTO LABORAL DEL CIRCUITO"/>
    <x v="4"/>
    <s v="EJECUTIVO LABORAL"/>
    <s v="JOSE GUILLERMO JIMENEZ PERALTA"/>
    <n v="1015011"/>
    <s v="FONDO NACIONSL DEL AHORRO Y JOSE YOBANY MENDEZ CAICEDO"/>
    <s v="AUTO LIBRA MANDAMIENTO DE PAGO  Y ORDENA CONTINUAR CON EL TRÁMITE DE LA EJECUCIÓN. TRASLADO A LAS PARTES PARA QUE EJERZAN SU DERECHO COMO ACREEDOR HIPOTECARIO."/>
    <s v="COMJURIDICA"/>
    <n v="8128231.1200000001"/>
    <n v="0"/>
    <x v="0"/>
    <x v="0"/>
    <s v="PODER PARA NOTIFICACION Y ATENCIÓN DEL ROCESO                                                                                                                                   04/10/2019 AGREGA MEMORIAL AL PROCESO SE ANEXA LIQUIDACION DE CRDITO                                                                                           15/11/2019 AUTO ORDENA CORRER TRASLADO INCORPORA DESPACHO, CORRE TRASLADO                                                                                                                                                                              06/12/2019 AUTO RECONOCE PERSONERÍA RECONOCE PERSONERIA Y ORDENA CORRER TRASLADO                                                                                                                                                                                                                                                                                                                                                                                                                                                                                                                                                                                                                                                                                                                                                                                         22/01/2020 TRASLADO DE LIQUIDACIÓN DE CRÉDITO PRESENTADA POR LA PARTE EJECUTANTE                                                                                                                                                                                                                                                                                                                                                                                                                                                                                                                                                                                                                                                                                                                                                                                                                                                                                                                                                                                                                                 17/02/2020 AL DESPACHO                                                                                                                                                                                                                                                                                                                                                                                                                                                                                   "/>
    <s v="NOTIFICACION DEMANDA"/>
    <d v="2020-02-27T00:00:00"/>
    <m/>
  </r>
  <r>
    <n v="552"/>
    <n v="719"/>
    <s v="FALTA INCLUIR EN EKOGUI"/>
    <s v="15001311000220120001600"/>
    <d v="2019-09-30T00:00:00"/>
    <d v="2012-01-20T00:00:00"/>
    <n v="719"/>
    <s v="TUNJA"/>
    <s v="JUZGADO PRIMERO DE FAMILIA DEL CIRCUITO "/>
    <x v="0"/>
    <s v="EJECUTIVO ALIMENTOS"/>
    <s v="LEIDY  ALEXANDRA PEÑA SALAMANCA"/>
    <m/>
    <s v="FNA Y ELBERNEY RINCON MONTOYA"/>
    <m/>
    <s v="COMJURIDICA"/>
    <n v="0"/>
    <n v="0"/>
    <x v="0"/>
    <x v="0"/>
    <s v="PODER PARA NOTIFICACION Y ATENCIÓN DEL ROCESO                                                                                                                                   10/10/2019 AUTO CONCEDE PETICIÓN                                                                                                24/10/2019 AL PUESTO - EJECUCION                                                                                                                                                                                                                                                                                                                                                                                                                                                                                                                                                                                                                                                                                                                                                                                                                                                                                                                                                                                                                                                                                                                                                                                                                                                                                                                                                                                                                                                                                                                                                                                                                                                                                                                                                                                                                                                                                                                                                                                                                                                                                                                                                                                                                                                                                                             "/>
    <s v="NOTIFICACION DEMANDA"/>
    <d v="2019-09-30T00:00:00"/>
    <m/>
  </r>
  <r>
    <n v="553"/>
    <n v="720"/>
    <n v="2130682"/>
    <s v="54001333300220180028100"/>
    <d v="2019-10-02T00:00:00"/>
    <d v="2018-11-14T00:00:00"/>
    <n v="720"/>
    <s v="CUCUTA"/>
    <s v="JUZGADO SEGUNDO ADMINISTRATIVO ORAL DEL CIRCUITO"/>
    <x v="2"/>
    <s v="NULIDAD Y RESTABLECIMIENTO DEL DERECHO"/>
    <s v="DINALE GUEVARA IBARRA"/>
    <n v="13467364"/>
    <s v="FNA Y UNIVERSIDAD FRANCISCO DE PAULA SANTANDER"/>
    <s v="LLAMAMIENTO EN GARANTÍA AL FNA PARA AMPARAR LAS OBLIGACIONES QUE RESULTEN EN EL PRESENTE TRÁMITE EN CONTRA Y/O A FAVOR DEL DEMANDANTE."/>
    <s v="COMJURIDICA"/>
    <n v="14299806"/>
    <n v="0"/>
    <x v="0"/>
    <x v="0"/>
    <s v="PODER PARA NOTIFICACION Y ATENCIÓN DEL ROCESO                                                                                                                                   02/10/2019 NOTIFICACION ELECTRONICA - CPACA SE NOTIFICA PERSONALMENTE AL FNA EL AUTO QE ADMITE EL LLAMAMIENTO Y SE LE CORRE TRASLADO DE DICHA SOLICITUD POR EL TERMINO DE LEY                                                                                                                                    12/11/2019 TRASLADO DE EXCEPCIONES ART 175 PARAGRAFO 2 CPACA                                                                                                                                                                                                                                                                                                                                                                                                                                                                                                                                                                                                                                                                                                                                                                                                                                                                                                                                                                                                                                                                                                              31/01/2020 AL DESPACHO PARA FIJAR FECHA AUDIENCIA INICIAL                                                                                                                                                                                                                                                                                                                                                                                                                                                                                                                                                                                                                                                                                                                                                                                                                                                                                                                                                                                                                                                           "/>
    <s v="AUDIENCIA DE CONCILIACION"/>
    <d v="2020-01-31T00:00:00"/>
    <m/>
  </r>
  <r>
    <n v="554"/>
    <n v="721"/>
    <s v="NO APLICA"/>
    <s v="11001000000002019126254"/>
    <d v="2019-10-04T00:00:00"/>
    <d v="2019-09-24T00:00:00"/>
    <n v="721"/>
    <s v="BOGOTÁ"/>
    <s v="SUPERINTENDENCIA FINANCIERA DE COLOMBIA"/>
    <x v="0"/>
    <s v="PROTECCIÓN AL CONSUMIDOR"/>
    <s v="DALADIER MORALES PORRAS"/>
    <n v="74847476"/>
    <s v="FODO NACIONAL EL AHORRO"/>
    <s v="QUE SE ORDENE AL FNA PROCEDA A RE ALIZAR EL REINTEGRO DE LA SUMA DE $12.238.894, CORRESPONDIENTE A LAS CESANTÍAS DEL AFILIADO, QUE SE CONDENE AL PAGO DE INTERESES CORRIENTES DESDE LA FECHA EN QUE SE EMPEZARON A REALIZAR LOS DESCUENTOS PARA EL PAGO DE CUOTAS DEL C REDITO HIPOTECARIO."/>
    <s v="COMJURIDICA"/>
    <n v="12238894"/>
    <n v="0"/>
    <x v="0"/>
    <x v="0"/>
    <s v="PODER PARA NOTIFICACION Y ATENCIÓN DEL ROCESO                                                                                                                                   21/10/2019 SE CONTESTA DEMANDA POR PARTE DEL FNA                                                       01/11/2019 SE CORRE TRASLADO DE LA CONTESTACIÓN DEMANDA                                                  22/11/2019 AUTO FIJA FECHA DE AUDIENCIA INICIAL PARA EL DIA 23 DE ENERO DE 2020 A LAS 03:00 PM                                                                                                                                                                                                                                                                                                                                                                                                                                                                                                                                                                                                                                                                                                                                                                                         23/01/2020 SE LLEVA A CABO AUDIENCIA INICIAL                                                                                                                                                                                                                        23/01/2020 SE LLEVA A CABO AUDIENCIA INICIAL Y SE PROGRAMA NUEVA FECHA PARA EL DIA 29 DE MAYO                                                                                                                                                                                                                                 06/02/2020 FNA ALLEGA DOCUMENTOS                                                                                                                                                                                                                                                                                  07/02/2020 SE ORDENA AL GRUPO DE PERITAJE QUE EFCTUE LA LIQUIDACIÓN DEL CREDITO                                                                                                                                                                                                                                                                                                                                                                                                                                                                                                                                                                                                                                                                                                                                                                                                                      27/03/2020 SE REQUIERE A LA OFICINA DE APOYO PERICIAL PARA QUE SE ALLEGUEN DOCUMENTOS"/>
    <s v="AUDIENCIA DE CONCILIACION"/>
    <d v="2020-04-17T00:00:00"/>
    <m/>
  </r>
  <r>
    <n v="555"/>
    <n v="722"/>
    <n v="2081218"/>
    <s v="11001310302920190052700"/>
    <d v="2019-10-04T00:00:00"/>
    <d v="2019-09-19T00:00:00"/>
    <n v="722"/>
    <s v="BOGOTÁ"/>
    <s v="JUZGADO VEINTINUEVE CIVIL DEL CIRCUITO DE BOGOTÁ"/>
    <x v="0"/>
    <s v="DECLARATIVO"/>
    <s v="EUCLIDES AUGUSTO MIRANDA ARROYO"/>
    <n v="17151040"/>
    <s v="FONDO NACIONAL DEL AHORRO"/>
    <s v="DECLARAR QUE EL FNA INCUMPLIO LAS OBLIGACIONES CONTRACTUALES DERIVADAS DEL CONTRATO  DE CESION DEL CREDITO HIPOTECARIO. CONDENAR AL FNA  A PAGARLE AL DEMANDANTE LA SUMAS DE DINERO POR PERJUICIOS MATERIALES."/>
    <s v="COMJURIDICA"/>
    <n v="338583150"/>
    <n v="0"/>
    <x v="0"/>
    <x v="0"/>
    <s v="PODER PARA NOTIFICACION Y ATENCIÓN DEL ROCESO                                                                                                                                                                   15/10/2019 DILIGENCIA DE NOTIFICACIÓN PERSONAL (ACTA)_x000a_SE NOTIFICA APODERADO JUDICIAL DEL FONDO NACIONAL DEL AHORRO                                                                                                                                                                                                                                                                                                                                                                                                                                                                                                                                                                                                                                                                                                                                                                                         22/01/2020 TRASLADO ART. 370 C.G.P.                                                                                                                                                                                                                        29/01/2020 AL DESPACHO                                                                                                                                                                                                                                                                                                                                                                                                                                                                                                                                                                                                                                                                                                                                                                                                                                                                                                                                                                                                                                                                                                                                                                                                                                                                                            "/>
    <s v="NOTIFICACION DEMANDA"/>
    <d v="2020-01-29T00:00:00"/>
    <m/>
  </r>
  <r>
    <n v="556"/>
    <n v="723"/>
    <s v="FALTA INCLUIR EN EKOGUI"/>
    <s v="68001310300920190008500"/>
    <d v="2019-10-07T00:00:00"/>
    <d v="2019-06-11T00:00:00"/>
    <n v="723"/>
    <s v="BUCARAMANGA"/>
    <s v="JUZGADO NOVENO LABORAL DEL CIRCUITO"/>
    <x v="0"/>
    <s v="REORGANIZACION EMPRESARIAL"/>
    <s v="MARIELA MARIN MENDEZ"/>
    <n v="49555556"/>
    <s v="FONDO NACIONAL DEL AHORRO Y OTROS ACREEDORES"/>
    <s v="APERTURA DEL PROCESO DE REORGANIZACION EMPRESARIAL, ACREEDORES EL FONDO NACIONAL DEL AHORRO Y OTROS"/>
    <s v="COMJURIDICA"/>
    <n v="0"/>
    <n v="0"/>
    <x v="1"/>
    <x v="0"/>
    <s v="PODER PARA NOTIFICACION Y ATENCIÓN DEL ROCESO                                                                                                                                                                                                 10/10/2019 AUTO DE TRÁMITE                                                                                                                                                                                                                                                                                                                                                                                                                                                                                                                                                                                                                                                                                                                                                                                                                                                                                                                                                                                                                                                                                                                                                                                                                                                                                                                                                                                                                                                                                                                                                                                                                                                                                                                                                                                                                                                                                                                                                                                                                                                                                                                                                                                                                                                                                                             12/03/2020 AUTO RECONOCE PERSONERÍA A LA DOCTORA DORA BEATRIZ SOTO SERRANO COMO APODERADA DE SCOTIANBNAK COLPATRIA S.A. Y SE REQUIERE A LA DEUDORA."/>
    <s v="NOTIFICACION DEMANDA"/>
    <d v="2020-03-12T00:00:00"/>
    <m/>
  </r>
  <r>
    <n v="557"/>
    <n v="724"/>
    <n v="2079237"/>
    <s v="11001310502120190032200"/>
    <d v="2019-10-09T00:00:00"/>
    <d v="2019-08-08T00:00:00"/>
    <n v="724"/>
    <s v="BOGOTÁ"/>
    <s v="JUZGADO VEINTIUNO LABORAL DEL CIRCUITO"/>
    <x v="4"/>
    <s v="ORDINARIO LABORAL "/>
    <s v="ADRIANA LUCIA OLIVAR QINTERO"/>
    <n v="30355828"/>
    <s v="FONDO NACIONAL DEL AHORRO, TEMPORALES UNO A, OPTIMIZAR, ACTIVOS Y ASESORIAS Y SERVICIOS"/>
    <s v="Que se declare la existencia de un contrato de trabajo (Articulos  23 y 24 CST)  entre el actor y el FNA,. Pago de salarios  prestaciones de ley  y  de los  benéficos extralegales"/>
    <s v="COMJURIDICA"/>
    <n v="335000000"/>
    <n v="335000000"/>
    <x v="0"/>
    <x v="1"/>
    <s v="PODER PARA NOTIFICACION Y ATENCIÓN DEL ROCESO                                                                                                                                   09/10/2019 ENTREGA AVISO NOTIFICACIÓN_x000a_NOTIFICADO REPRESENTANTE LEGAL DEL FONDO NACIONAL DEL AHORRO.                                                 30/10/2019 FNA ALLEGA CONTESTACIÓN                                                                                                                                          25/11/2019 AL DESPACHO                                                                                                                                                                                                                                                                                                                                                                                                                                                                                                                                                                                                                                                                                                                                                                                                                                                                                                                                                                                                                                                                                                                                                                                                                                                  03/01/2020 AUTO TIENE POR CONTESTADA LA DEMANDA_x000a_// RECONOCE PERSONERÍA// FIJA FECHA PARA EL MIÉROLES 10 DE JUNIO DE 2020 A LAS 10:30 A.M.                                                                                                                                                                                                                                                                                  03/01/2020 AUTO TIENE POR CONTESTADA LA DEMANDA_x000a_// RECONOCE PERSONERÍA// FIJA FECHA PARA EL MIÉROLES 10 DE JUNIO DE 2020 A LAS 10:30 A.M. 06/02/2020 FONDO NACIONAL DEL AHORRO ALLEGA RECURSO.                                                                                                                                                                                                                                                                                      21/02/2020 TRASLADO REPOSICIÓN - ART. 349                                                                                                                                                                                                                                                                                                                                                                                                                                                                                   "/>
    <s v="AUDIENCIA DE CONCILIACION"/>
    <d v="2020-02-27T00:00:00"/>
    <m/>
  </r>
  <r>
    <n v="558"/>
    <n v="725"/>
    <s v="FALTA INCLUIR EN EKOGUI"/>
    <s v="11001400304520190091100"/>
    <d v="2019-10-11T00:00:00"/>
    <d v="2019-09-27T00:00:00"/>
    <n v="725"/>
    <s v="BOGOTÁ"/>
    <s v="JUZGADO CUARENTA Y CINCO CIVIL MUNICIPAL"/>
    <x v="0"/>
    <s v="INSOLVENCIA"/>
    <s v="YENY DENY TELLEZ PIRABAN"/>
    <n v="40436970"/>
    <s v="FONDO NACIONAL DEL AHORRO Y OTROS ACREEDORES"/>
    <s v="QUE SE INICIE PROCESO DE INSOLVENCIA DE YENY DENY TELLEZ PIRABAN - FONDO NACIONAL DEL AHORRO Y OTROS ACREEDORES."/>
    <s v="COMJURIDICA"/>
    <n v="69773325.629999995"/>
    <n v="0"/>
    <x v="1"/>
    <x v="0"/>
    <s v="PODER PARA NOTIFICACION Y ATENCIÓN DEL ROCESO                                                                                                                                   09/10/2019 AUTO ADMITE DEMANDA                                                                                                                                         28/11/2019 AL DESPACHO                                                                                                                                                                                                                                                                                                                                                                                                                                                                                                                                                                                                                                                                                                                                                                                                                                                                                                                                                                                                                                                                                                                                                                                                                                                  03/02/2020 AUTO REQUIERE                                                                                                                                                                                                                                                                                                                                                                                                                                                                                                                                                                                                                                                                                                                                                                                                                                                                                                                                                                                                                                                           "/>
    <s v="NOTIFICACION DEMANDA"/>
    <d v="2020-02-10T00:00:00"/>
    <m/>
  </r>
  <r>
    <n v="559"/>
    <n v="726"/>
    <n v="2130660"/>
    <s v="11001400304720190107700"/>
    <d v="2019-10-11T00:00:00"/>
    <d v="2019-09-28T00:00:00"/>
    <n v="726"/>
    <s v="BOGOTÁ"/>
    <s v="JUZGADO CUARENTA Y SIETE CIVIL MUNICIPAL"/>
    <x v="0"/>
    <s v="INSOLVENCIA"/>
    <s v="CAMILO ANDRÉS SEGURA CARRANZA"/>
    <n v="1020790431"/>
    <s v="FONDO NACIONAL DEL AHORRO Y OTROS ACREEDORES"/>
    <s v="QUE SE INICIE PROCESO DE INSOLVENCIA DE YENY DENY TELLEZ PIRABAN - FONDO NACIONAL DEL AHORRO Y OTROS ACREEDORES."/>
    <s v="COMJURIDICA"/>
    <n v="32404896.82"/>
    <n v="0"/>
    <x v="1"/>
    <x v="0"/>
    <s v="PODER PARA NOTIFICACION Y ATENCIÓN DEL ROCESO                                                                                                                                                               01/10/2019 AL DESPACHO PARA ADMISIÓN DE DEMANDA                                                                                                                                                                                                                                                                                                                                                                                                                                                                                                                                                                                                                                                                                                                                                                                                                                                                                                                                                                                                                                                                                                                                                                                                                                                                                                                                                                                                                                                                                                                                                                                                                                                                                                                                                                                                                                                                                                                                                                                                                                                                                                                                                                                                                                                                                                             09/03/2020 REMITIDOS A OTROS DESPACHOS PROCESO REMITIDO POR FRANQUICIA AL CENTRO DE CONCILIACIÓN Y ARBITRAJE CONSTRUCTORES DE PAZ"/>
    <s v="NOTIFICACION DEMANDA"/>
    <d v="2020-03-09T00:00:00"/>
    <m/>
  </r>
  <r>
    <n v="560"/>
    <n v="727"/>
    <n v="2077855"/>
    <s v="11001310503020190045300"/>
    <d v="2019-10-18T00:00:00"/>
    <d v="2019-07-18T00:00:00"/>
    <n v="727"/>
    <s v="BOGOTÁ"/>
    <s v="JUZGADO TREINTA LABORAL DEL CIRCUITO"/>
    <x v="4"/>
    <s v="ORDINARIO LABORAL"/>
    <s v="BLANCA DELCY PINEDA"/>
    <n v="39542291"/>
    <s v="FONDO NACIONAL DEL AHORRO, PNUD, SERDAN, ACTIVOS, HUMAN TEAN, ALMA MATER, TEMPORALES UNO A, OPTIMIZAR Y SERVICIOS Y ASESORÍAS."/>
    <s v="Que se declare la existencia de un contrato de trabajo (Articulos  23 y 24 CST)  entre el actor y el FNA,. Pago de salarios  prestaciones de ley  y  de los  benéficos extralegales"/>
    <s v="COMJURIDICA"/>
    <n v="335000000"/>
    <n v="335000000"/>
    <x v="0"/>
    <x v="1"/>
    <s v="PODER PARA NOTIFICACION Y ATENCIÓN DEL ROCESO                                                                                                                                   17/10/2019 ENTREGA AVISO NOTIFICACIÓN A LA ANDJE Y A FNA                                                                                                                                  07/11/2019 RECEPCIÓN MEMORIAL_x000a_CONTESTACION FNA                                                                                                                  18/11/2019 AL DESPACHO                                                                                                                                    12/12/2019 AUTO TIENE POR CONTESTADA LA DEMANDA_x000a_FIJA FECHA DE AUDIENCIA PARA EL DIA 26 DE AGOSTO DE 2020 A LAS 02.30 P.M                                                                                                                                                                                                                                                                                                                                                                                                                                                                                                                                                                                                                                                                                                                                                                                                                                                                                                                                                                                                                                                                                                                                                                                                                                                                                                                                                                                                                                                                                                                                                                                                                                                                                                                                                                                                                                                                                                                                                                                                                                                                                                                                                                         "/>
    <s v="AUDIENCIA DE CONCILIACION"/>
    <d v="2019-12-12T00:00:00"/>
    <m/>
  </r>
  <r>
    <n v="561"/>
    <n v="728"/>
    <n v="2128398"/>
    <s v="0326/2019"/>
    <d v="2019-10-18T00:00:00"/>
    <d v="2019-08-06T00:00:00"/>
    <n v="728"/>
    <s v="BOGOTÁ"/>
    <s v="JUZGADO PRIMERO CIVIL DEL CIRCUITO"/>
    <x v="0"/>
    <s v="SIMULACION CONTRATO DE COMPRAVENTA"/>
    <s v="LIBIA STELLA PINZON ORTIZ"/>
    <n v="35329269"/>
    <s v="FONDO NACIONAL DEL AHORRO Y OTROS"/>
    <s v="QUE SE DECLARE ABSOLUTAMENTE SIMULADO EL CONTRATO DE FIDEICOMISO CONTENIDO EN LA ESCRITURA PUBLICA 0007 DEL 12 DE ENERO DEL 2016, QUE SE DECLALREN SIMULADO LOS CONTRATOS DE COMRPAVENTA CONTENIDOS EN LAS ESCRITURAS PUBLICAS 0006 DEL 12 DE ENERO DEL 2016, COMO CONSECUENCIA DE LO ANTERIOR, SE DECLARE QUE DICHOS INMUEBLES HACEN PARTE DE LA SOCIEDAD PATRIMONIAL DE LIBIA STELLA PINZON ORTIZ. "/>
    <s v="COMJURIDICA"/>
    <n v="900000000"/>
    <n v="0"/>
    <x v="0"/>
    <x v="0"/>
    <s v="PODER PARA NOTIFICACION Y ATENCIÓN DEL ROCESO                                                                                                                                                              25/10/2019 DILIGENCIA DE NOTIFICACIÓN PERSONAL (ACTA) SE NOTIFICA APODERADO DEL FONDO NACIONAL DEL AHORRO                                                                                                                                                                                                                                                                                                                                                                                                                                                                                                                                                                                                                                                                                                                                                                                                                                                                                                                                                                                                                                                                                                                                                                                                                                                                                                                                                                                                                                                                                                                                                                                                                                                                                                                                                                                                                                                                                                                                                                                                                                                                                                                                                                                                                                                                                                             "/>
    <s v="NOTIFICACION DEMANDA"/>
    <d v="2019-10-18T00:00:00"/>
    <m/>
  </r>
  <r>
    <n v="562"/>
    <n v="730"/>
    <n v="2128696"/>
    <s v="66001310500420190031200"/>
    <d v="2019-10-23T00:00:00"/>
    <d v="2019-07-29T00:00:00"/>
    <n v="730"/>
    <s v="PEREIRA"/>
    <s v="JUZGADO CUARTO LABORAL DEL CIRCUITO "/>
    <x v="4"/>
    <s v="ORDINARIO LABORAL"/>
    <s v="JHONNIER AGUIRRE RAMIREZ"/>
    <n v="1088261872"/>
    <s v="FONDO NACIONAL DEL AHORRO, OPTIMIZAR, ACTIVOS Y SERVICIOS Y ASESORIAS"/>
    <s v="Que se declare la existencia de un contrato de trabajo (Articulos  23 y 24 CST)  entre el actor y el FNA,. Pago de salarios  prestaciones de ley  y  de los  benéficos extralegales"/>
    <s v="COMJURIDICA"/>
    <n v="16562320"/>
    <n v="17556060"/>
    <x v="0"/>
    <x v="1"/>
    <s v="PODER PARA NOTIFICACIÓN Y ATENCIÓN DEL PROCESO                                                                                                                                    12/12/2019 AUTO DE SUSTANCIACIÓN _x000a_ADMITE CONTESTACION Y VINCULACION Y REQUIERE DEMANDANTE                                                                                                                                                                                                                                                                                                                                                                                                                                                                                                                                                                                                                                                                                                                                                                                                                                                                                                                                                                                                                                                                                                                                                                                                                                                                                                                                                                                                                                                                                                                                                                                                                                                                                                                                                                                                                                                                                                                                                                                                                                                                                                                                                                         "/>
    <s v="CONTESTACION DE LA DEMANDA"/>
    <d v="2019-12-12T00:00:00"/>
    <m/>
  </r>
  <r>
    <n v="563"/>
    <n v="731"/>
    <n v="2128709"/>
    <s v="66001310500420190028500"/>
    <d v="2019-10-23T00:00:00"/>
    <d v="2019-07-29T00:00:00"/>
    <n v="731"/>
    <s v="PEREIRA"/>
    <s v="JUZGADO CUARTO LABORAL DEL CIRCUITO"/>
    <x v="4"/>
    <s v="ORDINARIO LABORAL"/>
    <s v="CARLOS ARTURO RESTREPO ALVAREZ"/>
    <n v="10091384"/>
    <s v="FONDO NACIONAL DEL AHORRO, TEMPORALES UNO A, OPTIMIZAR, ACTIVOS, ASESORIAS Y SERVICIOS"/>
    <s v="Que se declare la existencia de un contrato de trabajo (Articulos  23 y 24 CST)  entre el actor y el FNA,. Pago de salarios  prestaciones de ley  y  de los  benéficos extralegales"/>
    <s v="COMJURIDICA"/>
    <n v="16562320"/>
    <n v="16562320"/>
    <x v="0"/>
    <x v="1"/>
    <s v="PODER PARA NOTIFICACIÓN Y ATENCIÓN DEL PROCESO                                                                                                                                  29/07/2019 AUTO ADMITE DEMANDA                                                                                                                                                                                                                                                                                                                                                                                                                                                                                                                                                                                                                                                                                                                                                                                                                                                                                                                                                                                                                                                                                                                                                                                                                                                                                                                                                                                                                                                                                                                                                                                                                                                                                                                                                                                                                                                                                                                                                                                                                                                                                                                                                                                                                                                                                                             "/>
    <s v="NOTIFICACION DEMANDA"/>
    <d v="2019-10-23T00:00:00"/>
    <m/>
  </r>
  <r>
    <n v="564"/>
    <n v="733"/>
    <n v="2087495"/>
    <s v="5200133300120190014700"/>
    <d v="2019-10-23T00:00:00"/>
    <d v="2019-07-29T00:00:00"/>
    <n v="733"/>
    <s v="PASTO"/>
    <s v="JUZGADO PRIMERO ADMINISTRATIVO DEL CIRCUITO"/>
    <x v="2"/>
    <s v="REPARACIÓN DIRECTA"/>
    <s v="MARIA PIEDAD CASTILLO DOMINGUEZ YOTROS"/>
    <n v="27155924"/>
    <s v="FONDO NACIONAL DEL AHORRO Y SUPERINTENDENCIA NOTARIADO Y REGISTRO"/>
    <s v="QUE SE DECLARE QUE LASUPERINTENDENCIA DE NOTARIADO Y REGISTRO Y FNA, INCURRIERON EN FALLA DEL SERVICIO OCASIONADO DETRIMENTRO PATRIMONIAL CON OCASIÓN DE LA COMPRA VENTA DEL INMUEBLE DE OMAR ARMANDO SANTACRUZ ARCINIEGAS, Y SE CONDENE EN PERJUICIOS, DAÑO EMERGENTE Y MORAL, Y COMO CONSECUENCIA SE CONDENE A LAS ENTIDADES DEMANDADAS AL PAGO DE LOS DAÑOS MATERIALES."/>
    <s v="COMJURIDICA"/>
    <n v="37265220"/>
    <n v="0"/>
    <x v="0"/>
    <x v="0"/>
    <s v="PODER PARA NOTIFICACIÓN Y ATENCIÓN DEL PROCESO                                                                                                                                                           22/10/2019 AUTO ADMITE DEMANDA                                                                                                                                                                                                                                                                                                                                                                                                                                                                                                                                                                                                                                                                                                                                                                                         21/01/2020 REPOSICIÓN DE AUTO                                                                                                                                                                                                                                                                                                                                                                                                                                                                                                                                                                                                                                                                                                                                                                                                                                                                                                                                                                                                                                                                                                                                                                                                                                                                                                                                                                                                                                                                                                                    "/>
    <s v="NOTIFICACION DEMANDA"/>
    <d v="2020-01-21T00:00:00"/>
    <m/>
  </r>
  <r>
    <n v="565"/>
    <n v="734"/>
    <n v="2127129"/>
    <s v="08758311200120190022100"/>
    <d v="2019-10-28T00:00:00"/>
    <d v="2019-10-11T00:00:00"/>
    <n v="734"/>
    <s v="SOLEDAD"/>
    <s v="JUZGADO PRIMERO CIVIL DEL CIRCUITO "/>
    <x v="4"/>
    <s v="ORDINARIO LABORAL"/>
    <s v="HERNANDO MARTINEZ SARA"/>
    <n v="72054411"/>
    <s v="FONDO NACIONAL DEL AHORRO Y SERVICIOS Y ASEOSRÍAS TEMPORALES SAS"/>
    <s v="Que se declare la existencia de un contrato de trabajo (Articulos  23 y 24 CST)  entre el actor y el FNA,. Pago de salarios  prestaciones de ley  y  de los  benéficos extralegales"/>
    <s v="COMJURIDICA"/>
    <n v="235000000"/>
    <n v="235000000"/>
    <x v="0"/>
    <x v="1"/>
    <s v="PODER PARA NOTIFICACIÓN Y ATENCIÓN DEL PROCESO                                                                                                                                                                 PENDIENTE CONTESTACIÓN DE DEMANDA                                                                                                                                                                                                                                                                                                                               07/11/2019. CONTESTACION DEMANDA                                                                                                                                                                                                                                                                                                                                                                                                                                                                                                                                                                                                                                                                                                                                                                                                                                                                                                                                                                                                                                                                                                                                                                                                                                                                                                                                                                                                                                                                                                                                                                                                                                                                                                                                                                                                                                                                                                                                                                              "/>
    <s v="CONTESTACION DE LA DEMANDA"/>
    <d v="2019-11-07T00:00:00"/>
    <m/>
  </r>
  <r>
    <n v="566"/>
    <n v="735"/>
    <n v="2127565"/>
    <s v="47001418900220180100400"/>
    <d v="2019-10-28T00:00:00"/>
    <d v="2019-09-18T00:00:00"/>
    <n v="735"/>
    <s v="SANTA MARTA"/>
    <s v="JUZGADO SEGUNDO DE PEQUEÑAS CAUSAS Y COMPETENCIA MÚLTIPLE"/>
    <x v="0"/>
    <s v="VERBAL SUMARIO"/>
    <s v="JOSE LUIS OROBIO BONILLA Y OTROS"/>
    <n v="16480968"/>
    <s v="FONDO NACIONAL DEL AHORRO"/>
    <s v="DECRETAR LA CANCELACIÓN DE LA OBLIGACION CREDITICIA CONTRAIDA POR EL DEMANDANTE SEGÚN ESCREITURA PUBLICA 1662 DEL 7 DE MAYO  DE 1196, FOLIO DE MATRICULA 080-41667, SE DECRETE LA CANCELACIÓN DE LA HIPOTECA A FAVOR DEL FNA POR PRESCRIPCIÓN EXTINTIVA DE LA OBLIGACIÓN"/>
    <s v="COMJURIDICA"/>
    <n v="33124640"/>
    <n v="0"/>
    <x v="0"/>
    <x v="0"/>
    <s v="PODER PARA NOTIFICACIÓN Y ATENCIÓN DEL PROCESO                                                                                                                                                                      29/11/2019 SE CONTESTA DEMANDA POR PARTE DEL FNA                                                                                                                                                                                                                                                                                                                                                                                                                                                                                                                                                                                                                                                                                                                                                                                                                                                                                                                                                                                                                                                                                                                                                                                                                                                                                                                                                                                                                                                                                                                                                                                                                                                                                                                                                                                                                                                                                                                                                                                                                                                                                                                                                                                                                                                                                                             "/>
    <s v="CONTESTACION DE LA DEMANDA"/>
    <d v="2019-11-29T00:00:00"/>
    <m/>
  </r>
  <r>
    <n v="567"/>
    <n v="736"/>
    <s v="FALTA INCLUIR EN EKOGUI"/>
    <s v="00047/2018"/>
    <d v="2019-10-28T00:00:00"/>
    <d v="2019-04-12T00:00:00"/>
    <n v="736"/>
    <s v="MONTEREY CASANARE"/>
    <s v="JUZGADO PROMISCUO DEL CIRCUITO "/>
    <x v="0"/>
    <s v="REORGANIZACION DE PASIVOS"/>
    <s v="DOWLBAS AREVALO PERILLO"/>
    <m/>
    <s v="FONDO NACIONAL DEL AHORRO Y OTROS ACREEDORES"/>
    <m/>
    <s v="COMJURIDICA"/>
    <n v="0"/>
    <n v="0"/>
    <x v="0"/>
    <x v="0"/>
    <s v="PODER PARA NOTIFICACIÓN Y ATENCIÓN DEL PROCESO                                                                                                                                                                  PENDIENTE OFICIO DE EXCLISÓN                                                                                                                                                                                                                                                                                                                                                                                                                                                                                                                                                                                                                                                                                                                                                                                                                                                                                                                                                                                                                                                                                                                                                                                                                                                                                                                                                                                                                                                                                                                                                                                                                                                                                                                                                                                                                                                                                                                                                                                                                                                                                                                                                                                                                                                                                                             06/03/2020 SE RECONOCE PERSONERIA Y SE PONE EN CONOCIMIENTO LOS ESTADO FINANCIEROS ALLEGADOS POR LA PARTE DEMANDANTE"/>
    <s v="NOTIFICACION DEMANDA"/>
    <d v="2020-03-06T00:00:00"/>
    <m/>
  </r>
  <r>
    <n v="568"/>
    <n v="737"/>
    <s v="NO APLICA"/>
    <s v="08001312000120190005200"/>
    <d v="2019-10-28T00:00:00"/>
    <d v="2019-10-17T00:00:00"/>
    <n v="737"/>
    <s v="BARRANQUILLA"/>
    <s v="JUZGADO PENAL DEL CIRCUITO ESPECIALIZADO DE EXTINCIÓN DE DOMINIO"/>
    <x v="3"/>
    <s v="EXTINCION DE DOMINIO"/>
    <m/>
    <m/>
    <m/>
    <m/>
    <s v="COMJURIDICA"/>
    <n v="0"/>
    <n v="0"/>
    <x v="0"/>
    <x v="0"/>
    <s v="PODER PARA NOTIFICACIÓN Y ATENCIÓN DEL PROCESO                                                                                                                                                                                                                                                                                                                                                                                                                                                                                                                                                                                                                                                                                                                                                                                                                                                                                                                                                                                                                                                                                                                                                                                                                                                                                                                                                                                                                                                                                                                                                                                                                                                                                                                                                                                                                                                                                                                                                                                                                                                                                                                                                                                                                                                                                                             "/>
    <s v="NOTIFICACION DEMANDA"/>
    <d v="2019-10-28T00:00:00"/>
    <m/>
  </r>
  <r>
    <n v="569"/>
    <n v="739"/>
    <n v="2128539"/>
    <s v="19001418900220190084000"/>
    <d v="2019-11-07T00:00:00"/>
    <d v="2019-10-23T00:00:00"/>
    <n v="739"/>
    <s v="POPAYÁN"/>
    <s v="JUZGADO SEGUNDO DE PEQUEÑAS CAUSAS Y COMPETENCIA MÚLTIPLE"/>
    <x v="0"/>
    <s v="VERBAL"/>
    <s v="MARIELA CARVAJAL VARGAS"/>
    <n v="31271480"/>
    <s v="FONDO NACIONAL DEL AHORRO"/>
    <s v="QUE SE ORDENE LA LIQUIDACION DEL CREDITO HIPOTECARIO, TENIENDO EN CUENTA LAS DISPOSICIONES, QUE SE ORDENE LA DEVOLUCION DE LAS SUMAS COBRADAS EN EXCESO, SE CONDENE A AGAR LOS INTERESES SOBRE LA SUMA COBRADA EN EXCESO Y SE CONDENE EN COSTAS DEL PROCESO."/>
    <s v="COMJURIDICA"/>
    <n v="14703928"/>
    <n v="0"/>
    <x v="0"/>
    <x v="0"/>
    <s v="PODER PARA NOTIFICACIÓN Y ATENCIÓN DEL PROCESO                                                                                                                                                                             14/11/2019 DILIGENCIA DE NOTIFICACIÓN PERSONAL (ACTA)-NOTIFICA FONDO NACIONAL DEL AHORRO                                                                                                                                                                                                                                                                                                                                                                                                                                                                                                                                                                                                                                                                                                                                                                                                                                                                                                                                                                                                                                                                                                                                                                                                                                                                                                                                                                                                                                                                                                                                                                                                                                                                                                                                                                                                                                                                                                                                                                                                                                                                                                                                                                                                                                                                                                             12/03/2020 AUTO DECRETA PRACTICAR PRUEBAS OFICIO_x000a_OFICIAR A SUPERINTENDENCIA 12/03/2020 AUTO ORDENA COMISIÓN_x000a_SE REMITE DESPACHO COMISORIO NO. 034 A LA SUPERINTENDENCIA FINANCIERA DE COLOMBIA PARA NUEVA LIQUIDACION"/>
    <s v="NOTIFICACION DEMANDA"/>
    <d v="2020-03-12T00:00:00"/>
    <m/>
  </r>
  <r>
    <n v="570"/>
    <n v="740"/>
    <s v="NO APLICA"/>
    <s v="2129/2018"/>
    <d v="2019-11-07T00:00:00"/>
    <d v="2019-10-25T00:00:00"/>
    <n v="740"/>
    <s v="BOGOTÁ"/>
    <s v="SUPERINTENDENCIA FINANCIERA DE COLOMBIA"/>
    <x v="0"/>
    <s v="PROTECCIÓN AL CONSUMIDOR"/>
    <s v="OSCAR JAVIER JIMENEZ JIMENEZ"/>
    <s v="79.906.487"/>
    <s v="FONDO NACIONAL DEL AHORRO"/>
    <s v="SE ORDENE AL FNA Y OTROS A PAGAR LA INDEMNIZACION ESTABLECIDA EN LA LEY - REPARACIÓN INTEGRAL Y SE LIBRE MANDAMIENTO DE PAGO  A FAVOR DE LAS VÍCTIMAS Y SE ORDOENE EL PAGO DE LOS PERJUICIOS  OCASIONADOS,"/>
    <s v="COMJURIDICA"/>
    <n v="828116000"/>
    <n v="0"/>
    <x v="0"/>
    <x v="0"/>
    <s v="PODER PARA NOTIFICACIÓN Y ATENCIÓN DEL PROCESO                                                                                                                                   PENDIENTE CONTESTACIÓN DE DEMANDA                                                                                      25/11/2019 FA CONTESTA LA DEMANDA                                                                 05/12/2019 TRASLADO DE LA CONTESTACIÓN DE DEMANDA                                                                                                                                    10/12/2019 EL DEMANDNATE SE PRONUNCIA SOBRE LAS EXCEPCIONES                                                                                                                                                                                                                                                                                                                                                                                                                                                                                                                                                                                                                                                                                                                                                                                                                                                                                                                                                                                                                                                                                                              31/01/2020 SE FIJA FECHA DE AUDIENCIA INICIAL PARA EL DIA 26 DE FEBRERO DE 2020 A LAS 09:00 AM                                                                                                                                                                                                                                                                                                                                                                                                                                                                                                                                                                                                                                                                                                                                                                                                                                                                                                                                                                                                                                                           13/03/2020 SE OTORGA PROPRROGA A ZURICH PARA QUE ALLEGUE LOS DOCUMENTOS SOLICITADOS EN AUDIENCIA                                       22/04/2020 SE PROFIERE SENTENCIA DE PRIMERA INSTANCIA ABSOLUTORIA Y SE PRESENTA RECURSO DE APELACIÓN POR EL DEMANDANTE"/>
    <s v="FALLO DE PRIMERA INSTANCIA"/>
    <d v="2020-04-24T00:00:00"/>
    <m/>
  </r>
  <r>
    <n v="571"/>
    <n v="741"/>
    <n v="2128523"/>
    <s v="63001400300720190035600"/>
    <d v="2019-11-07T00:00:00"/>
    <d v="2019-08-26T00:00:00"/>
    <n v="741"/>
    <s v="ARMENIA "/>
    <s v="JUZGADO SEPTIMO CIVIL MUNICIPAL"/>
    <x v="0"/>
    <s v="VERBAL PERTENENCIA"/>
    <s v="GERMAN PALACIO VILLEGAS"/>
    <n v="7520704"/>
    <s v="FONDO NACIONAL DEL AHORRO Y HEREDEROS DE HUMBERTO GIL BORRERO."/>
    <s v="QUE SE DECLARE LA PERTENENCIA POR PRESCRIPCIÓN ADQUISITIVA DEL INMUEBLE OBJETO DEL PROCESO IDENTIFICADO CON EL FOLIO DE MATRICULA INMOBLIARIA NUMERO 280-126116 OFICINA DE REGISTRO DE ARMENIA."/>
    <s v="COMJURIDICA"/>
    <n v="45000000"/>
    <n v="0"/>
    <x v="0"/>
    <x v="0"/>
    <s v="PODER PARA NOTIFICACIÓN Y ATENCIÓN DEL PROCESO                                                                                                                                                                                                                                                                                                                                                                                                                                                                                                                                                                                                                                                                                                                                                                                                                                                                                                                                                                                                                                                                                                                                                                                                                                                                                                                                                                                                                                                                                                                                                                                                                                                                                                                                                                                                                                                                                                                                                                                                                                                                                                                                                                                                                                                                                                             "/>
    <s v="NOTIFICACION DEMANDA"/>
    <d v="2019-11-14T00:00:00"/>
    <m/>
  </r>
  <r>
    <n v="572"/>
    <n v="742"/>
    <s v="NO APLICA"/>
    <s v="3304-2019"/>
    <d v="2019-11-14T00:00:00"/>
    <d v="2019-11-01T00:00:00"/>
    <n v="742"/>
    <s v="BOGOTÁ"/>
    <s v="SUPERINTENDENCIA FINANCIERA DE COLOMBIA"/>
    <x v="0"/>
    <s v="PROTECCIÓN AL CONSUMIDOR"/>
    <s v="ANA MILENA SALAMANCA MENDOZA"/>
    <n v="24197959"/>
    <s v="FONDO NACIONAL DEL AHORRO"/>
    <s v="QUE SE ORDENE EL CUMPLIMIENTO DEL CONTRATO RELACIONADO CON EL PAGO DE CUOTAS MENSUALES DEL SEGURO DE DESEMPLEO Y AL PAGO DE DAÑOS Y PERJUICIOS OCASIONADOS A LA DEMANDANTE"/>
    <s v="COMJURIDICA"/>
    <n v="10857935"/>
    <n v="0"/>
    <x v="0"/>
    <x v="0"/>
    <s v="PODER PARA NOTIFICACIÓN Y ATENCIÓN DEL PROCESO                                                                                                                                                                   22/11/2019 SE NOTIFICA PERSONALMENTE DE LA DEMANDA                                                                                                                                                                                                                                                                                                                               16/12/2019 TRASLADO EXCEPCIONES                                                                                                                                                                                                                                                                                                                                                                                                                                                                                                                                                                                                                                                                                                                                                                                                                                                                                                                                                                                                                                                                                                                                                                                                                                                                                                                                                                                                                                                                                                                                                                                                                                                                                                                                                                                                                                                                                                                                                                               26/12/19AL DESPACHO PARA FIJAR FECHA AUDIENCIA                                                 13/04/2020 AUTO FIJA FECHA DE AUDIENCIA INICIAL PARA EL DIA 12 DE MAYO A LAS 09:00 AM"/>
    <s v="NOTIFICACION DEMANDA"/>
    <d v="2020-05-18T00:00:00"/>
    <m/>
  </r>
  <r>
    <n v="573"/>
    <n v="743"/>
    <n v="1390206"/>
    <s v="76001400303520180079800"/>
    <d v="2019-11-14T00:00:00"/>
    <d v="2018-11-22T00:00:00"/>
    <n v="743"/>
    <s v="CALI"/>
    <s v="JUZGADOTREIONTA Y CINCO CIVIL MUNICIPAL DE ORALIDAD"/>
    <x v="0"/>
    <s v="VEBAL"/>
    <s v="FONDO NACIONAL DEL AHORRO"/>
    <n v="4325715"/>
    <s v="ANGEL MODESTO TELLO"/>
    <s v="QUE SE DECLARE QUE ENTRE EL DEMANDO Y EL FNA CELEBRÓ CONTRATO DE MUTUO SEGÚN ES CRITURA 4536 DEL 17 DE SEPTIEMBRE DE 1997, QUE SE DECLARE EL INCUMPLIMIENTO AL MISMO, QUE SE DECLARE ENRIQUECIMIENTO SIN CAUSA, SE CONDENE AL PAGO A FAVOR DEL FNA  Y SE CONDENE EN COSTAS Y AGENCIAS DEL PROCESO."/>
    <s v="COMJURIDICA"/>
    <n v="37875563"/>
    <n v="0"/>
    <x v="0"/>
    <x v="0"/>
    <s v="ADMISION DEMANDA                                                                                                                                                                                                                                                                                                                                                                                                                                                                                                                                                                                                                                                                                                                                                                                                                                                                                                                                                                                                                 30/01/2020 AUTO PONE EN CONOCIMIENTO                                                                                                                                                                                                                                                                                                                                                                                                                                                                                                                                                                                                                                                                                                                                                                                                                                                                                                                                                                                                                          26/02/2020 CONSTANCIA SECRETARIAL ANAQUEL SUSPENDIDOS - ABRIL 18 DE 2020                                                                                                                                                                                                                                                                  "/>
    <s v="NOTIFICACIÓN"/>
    <d v="2020-03-17T00:00:00"/>
    <m/>
  </r>
  <r>
    <n v="574"/>
    <n v="744"/>
    <n v="2088353"/>
    <s v="25000233600020190048200"/>
    <d v="2019-11-14T00:00:00"/>
    <d v="2019-10-07T00:00:00"/>
    <n v="744"/>
    <s v="BOGOTÁ"/>
    <s v="TRIBUNAL CONTENCIOSO ADMINISTRATIVO"/>
    <x v="2"/>
    <s v="CONTROVERSIAS CONTRACTUALES"/>
    <s v="FONDO NACIONAL DEL AHORRO"/>
    <s v="800108095-7"/>
    <s v="COMERCIALIZADORA NAVE LTDA"/>
    <s v="QUE SE DECLARE QUE LA DEMANDADA INCUMPLIÓ EL CONTRATO 361/2015, SE CONDENE A PAGAR AL FNA LOS PERJUICIOS CAUSADOS, SEA INDEXADA LA SUMA ANTERIOR, PAGAR INTERESES, CODNENAR A LA ASEGURADORA CONFIANZA A PAGAR LOS VALORES RECONOCIDOS COMO PERJUICIOS OCASIONADOS MAS LOS RESPECTIVOS INTERESES"/>
    <s v="COMJURIDICA"/>
    <n v="3048254975"/>
    <n v="0"/>
    <x v="0"/>
    <x v="0"/>
    <s v="ADMISION DEMANDA                                                                                                                    18/11/2019 INGRESOS - GASTOS ORDINARIOS DEL PROCESO                                                                                                                                                                                                                                                                                                                                                                                                                                                                                                                                                                                                                                                                                                                                                                                         20/01/2020 AL DESPACHO                                                                                                                                                                                                                                                                                                                                                                                                                                                                                                                                                                                                                                                                                                                                           07/02/2020 SE RADICA REFORMA DE LA DEMANDA POR PARTE DEL FNA                                                                                                                                                                                                                                                                                                                                                                                                                                                                                                                                                                                                                                                                                                                                                                         "/>
    <s v="DEMANDA"/>
    <d v="2020-02-17T00:00:00"/>
    <m/>
  </r>
  <r>
    <n v="575"/>
    <n v="745"/>
    <n v="1385608"/>
    <s v="11001400305920180074400"/>
    <d v="2019-11-14T00:00:00"/>
    <d v="2018-08-01T00:00:00"/>
    <n v="745"/>
    <s v="BOGOTÁ"/>
    <s v="JUZGADO SEPTIMO CIVIL MUNICIPAL DE ORALIDAD"/>
    <x v="0"/>
    <s v="VERBAL"/>
    <s v="FONDO NACIONAL DEL AHORRO"/>
    <n v="51918091"/>
    <s v="ELVIRA PAULINA MARTINEZ SANCHEZ"/>
    <s v="QUE SE DECLARE QUE ENTRE EL DEMANDO Y EL FNA CELEBRÓ CONTRATO DE MUTUO SEGÚN ESCRITURA 1209  DEL 31 DE MARZO  DE 1998, QUE SE DECLARE EL INCUMPLIMIENTO AL MISMO, QUE SE DECLARE ENRIQUECIMIENTO SIN CAUSA, SE CONDENE AL PAGO A FAVOR DEL FNA  Y SE CONDENE EN COSTAS Y AGENCIAS DEL PROCESO."/>
    <s v="COMJURIDICA"/>
    <n v="90636953"/>
    <n v="0"/>
    <x v="0"/>
    <x v="0"/>
    <s v="ADMISI0N DEMANDA                                                                                                               22/11/2019 AUTO NOMBRA AUXILIAR DE JUSTICIA                                                                                                                                  25/11/2019 AUTO NOMBRA AUXILIAR DE LA JUSTICIA                                                                                                                                    12/11/2019 DILIGENCIA DE NOTIFICACIÓN PERSONAL _x000a_DR. MIGUEL ERNESTO SALDAÑA PARRA COMO CURADOR AD-LITEM                                                                                                                                                                                                                                                                                                                                                                                                                                                                                                                                                                                                                                                                                                                                                                                                                                                                                                                                                                                                                                                                                                                                                                                                                                                                                                                                                                                                12/02/2020 AL DESPACHO                                                                                                                                                                                                                                                                                      18/02/2020 AUTO RECONOCE PERSONERÍA Y PONE EN CONOCIMIENTO                                                                                                                                                                                                                                                                                                                                                                                                                                                                                   "/>
    <s v="NOTIFICACIÓN"/>
    <d v="2020-02-27T00:00:00"/>
    <m/>
  </r>
  <r>
    <n v="576"/>
    <n v="746"/>
    <n v="1385737"/>
    <s v="11001400302520180086100"/>
    <d v="2019-11-14T00:00:00"/>
    <d v="2018-07-18T00:00:00"/>
    <n v="746"/>
    <s v="BOGOTÁ"/>
    <s v="JUZGADO VEINTICINCO CIVIL MUNICIPAL "/>
    <x v="0"/>
    <s v="VERBAL"/>
    <s v="FONDO NACIONAL DEL AHORRO"/>
    <n v="22648800"/>
    <s v="HELVER ALFREDO SNADOVAL"/>
    <s v="QUE SE DECLARE QUE ENTRE EL DEMANDO Y EL FNA CELEBRÓ CONTRATO DE MUTUO SEGÚN ESCRITURA 4019  DEL 2 DE DICIEMBRE  DE 1998, QUE SE DECLARE EL NCUMPLIMIENTO AL MISMO, QUE SE DECLARE ENRIQUECIMIENTO SIN CAUSA, SE CONDENE AL PAGO A FAVOR DEL FNA  Y SE CONDENE EN COSTAS Y AGENCIAS DEL PROCESO."/>
    <s v="COMJURIDICA"/>
    <n v="57065901"/>
    <n v="0"/>
    <x v="0"/>
    <x v="0"/>
    <s v="ADMISI0N DEMANDA                                                                                                                           04/12/18 AL DESPACHO                                                                                                                                                                                                                                                                                                                                                                                                                                                                                                                                                                                                                                                                                                                                                                                                                                                                                                                                                       21/01/2020 AUTO DE TRÁMITE_x000a_SE TIENE POR NOTIFICADO A ELVER ALFREDO SALDOVAL, EN CONSECUENCIA PODRÁ RETIRAR LAS COPIAS DENTRO DEL TÉRMINO ESTABLECIDO, SE ACEPTA LA PÓLIZA, SE DECRETA LA INSCRIPIÓN DE LA DEMANDA, SE ACEPTA LA RENUNCIA DE PODER.                                                                                                                                                                                                                                                                                                                                                                                                                                                                                                                                                                                                                                                                                                                                           11/02/2020 OFICIO ELABORADO                                                                                                                                                                                                                                                                                                                                                                                                                                                                                                                                                                                                                                                                                                                                                                         "/>
    <s v="NOTIFICACIÓN"/>
    <d v="2020-02-17T00:00:00"/>
    <m/>
  </r>
  <r>
    <n v="577"/>
    <n v="747"/>
    <s v="FALTA INCLUIR EN EKOGUI"/>
    <s v="08758418900220190055200"/>
    <d v="2019-11-14T00:00:00"/>
    <d v="2019-04-17T00:00:00"/>
    <n v="747"/>
    <s v="SOLEDAD "/>
    <s v="JUZGADO SEGUNDO DE PEPQUEÑAS CAUSAS Y COMPETENCIA MULTIPLE"/>
    <x v="0"/>
    <s v="VERBAL"/>
    <s v="FONDO NACIONAL DEL AHORRO"/>
    <n v="22314998"/>
    <s v="ROSA RIVERO MARTINEZ"/>
    <s v="QUE SE DECLARE QUE ENTRE EL DEMANDO Y EL FNA CELEBRÓ CONTRATO DE MUTUO SEGÚN ESCRITURA 466  DEL 10 DE DICIEMBRE  DE 1998, QUE SE DECLARE EL INCUMPLIMIENTO AL MISMO, QUE SE DECLARE ENRIQUECIMIENTO SIN CAUSA, SE CONDENE AL PAGO A FAVOR DEL FNA  Y SE CONDENE EN COSTAS Y AGENCIAS DEL PROCESO."/>
    <s v="COMJURIDICA"/>
    <n v="11367909.1"/>
    <n v="0"/>
    <x v="0"/>
    <x v="0"/>
    <s v="PENDIENTE RADICAR PODER                                                                                                                                                                                                                                                                                                                                                                                                                                                                                             12/12/2019: SE RADICAPODER PROCESO ALD ESPACHO NO TUVIMOS ACCESO                                                                                                                                                                                                                                                                                                                                                                                                                                                                                                                                                                                                                                                                                                                                                                                                                                                                                                                                                                                                                                                                                                                                                                                                                                                                                                                                                                                                                                                                                                                                                                                                                                                                                                                                                                                                                                                                                                                                                                              "/>
    <s v="NOTIFICACIÓN"/>
    <d v="2019-11-14T00:00:00"/>
    <m/>
  </r>
  <r>
    <n v="578"/>
    <n v="748"/>
    <n v="2127134"/>
    <s v="47001405300720190015700"/>
    <d v="2019-11-14T00:00:00"/>
    <d v="2019-05-13T00:00:00"/>
    <n v="748"/>
    <s v="SANTA MARTA"/>
    <s v="JUZGADO SEPTIMO CIVIL MUNICIPAL DE ORALIDAD"/>
    <x v="0"/>
    <s v="VERBAL"/>
    <s v="FONDO NACIONAL DEL AHORRO"/>
    <n v="36545481"/>
    <s v="NAZLI NAMEC  HERNANDEZ RAMIREZ"/>
    <s v="QUE SE DECLARE QUE ENTRE EL DEMANDO Y EL FNA CELEBRÓ CONTRATO DE MUTUO SEGÚN ESCRITURA 2589   DEL 15 DE SEPTIEMBRE  DE 1999, QUE SE DECLARE EL INCUMPLIMIENTO AL MISMO, QUE SE DECLARE ENRIQUECIMIENTO SIN CAUSA, SE CONDENE AL PAGO A FAVOR DEL FNA  Y SE CONDENE EN COSTAS Y AGENCIAS DEL PROCESO."/>
    <s v="COMJURIDICA"/>
    <n v="30653601.34"/>
    <n v="0"/>
    <x v="0"/>
    <x v="0"/>
    <s v="PENDIENTE RADICAR PODER                                                                                                                                                                                                                                                                                                                                                                                                                                                                                             12/12/2019: RADICACION PODER                                                                                                                                                                                                                                                                                                                                                                                                                                                           12/12/2019: RADICACION PODER 20/01/2020 ETAPA DE NOTIFICACIÓN                                                                                                                                                                                                                                                                                                                                                                                                                                                                                                                                                                                                                                                                                                                                                                                                                                                                                                                                                                                                                                                                                                                                                                                                                                                                                                                                                                                                                                                                                                                    "/>
    <s v="NOTIFICACIÓN"/>
    <d v="2019-12-12T00:00:00"/>
    <m/>
  </r>
  <r>
    <n v="579"/>
    <n v="749"/>
    <n v="2127397"/>
    <s v="50001315300220190019900"/>
    <d v="2019-11-14T00:00:00"/>
    <d v="2019-08-06T00:00:00"/>
    <n v="749"/>
    <s v="VILLAVICENCIO"/>
    <s v="JUZGADO SEGUNDO CIVIL DEL CIRCUITO "/>
    <x v="0"/>
    <s v="VERBAL"/>
    <s v="FONDO NACIONAL DEL AHORRO"/>
    <n v="5577363"/>
    <s v="MARCO FIDEL SANTMARIA PINEDA"/>
    <s v="QUE SE DECLARE QUE ENTRE EL DEMANDO Y EL FNA CELEBRÓ CONTRATO DE MUTUO SEGÚN ESCRITURA 0978   DEL 3 DE ABRIL  DE 1998, QUE SE DECLARE EL INCUMPLIMIENTO AL MISMO, QUE SE DECLARE ENRIQUECIMIENTO SIN CAUSA, SE CONDENE AL PAGO A FAVOR DEL FNA  Y SE CONDENE EN COSTAS Y AGENCIAS DEL PROCESO."/>
    <s v="COMJURIDICA"/>
    <n v="134580368.05000001"/>
    <n v="0"/>
    <x v="0"/>
    <x v="0"/>
    <s v="08/10/2019 AUTO DECRETA MEDIDA CAUTELAR                                                                   17/10/2019 OFICIO ELABORADO                                                                                                                                                              29/11/2019 AL DESPACHO                                                                                                                                    11/12/2019 AUTO RECONOCE PERSONERIA                                                                                                                                                                                                                                                                                                                                                                                                                                                                                                                                                                                                                                                                                                                                                                                                                                                                                                                                                                                                                                                                                                                                                                                                                                                                                                                                                                                                                                                                                                                                                                                                                                                                                                                                                                                                                                                                                                       04/03/2020 DILIGENCIA DE NOTIFICACIÓN PERSONAL (ACTA)_x000a_SE NOTIFICA AL DEMANDADO MARCO FIDEL SANTAMARIA PINEDA SE HACE ENTREGA DE TRASLADOS                                                                                                                                                                                                                                                                  "/>
    <s v="NOTIFICACIÓN"/>
    <d v="2020-03-17T00:00:00"/>
    <m/>
  </r>
  <r>
    <n v="580"/>
    <n v="750"/>
    <n v="2127265"/>
    <s v="20001333300620180049000"/>
    <d v="2019-11-14T00:00:00"/>
    <d v="2019-03-26T00:00:00"/>
    <n v="750"/>
    <s v="VALLEDUPAR"/>
    <s v="JUZGADO SEXTO ADMINISTRATIVO "/>
    <x v="2"/>
    <s v="ACCIÓN DE REPETICIÓN "/>
    <s v="FONDO NACIONAL DEL AHORRO"/>
    <n v="7570877"/>
    <s v="FNA-JOSE JORGE CRESPO ANDRADE"/>
    <s v="QUE SE DECLARE QUE EL DEMANDADO ACTUO CON CULPA GRAVE AL OMITIR LA FORMA INEXCUSABLE LAS OBLIGACIONES DERIVADAS DEL CONTRATO DE PRESTACION DE SERVICIOS 061/2013, QUE SE DECLARE PATRIMONIALMENTE RESPONSABLE POR LA CONDENA IMUESTA AL FNA DENTRO DEL PROCESO DE RODOLFO eRASMO bARRAGAM GIL Y SE CONDENE AL PAGO DE LA CONDEN CON LAS INDEXACIONES CORRESPONDIENTES Y SE CONDENE EN COSTAS Y AGENCIAS DEL PROCESO."/>
    <s v="COMJURIDICA"/>
    <n v="62599876"/>
    <n v="0"/>
    <x v="0"/>
    <x v="0"/>
    <s v="26/03/2019 AUTO ADMITE DEMANDA                                                                                   19/07/2019 SE ALLEGAN GASTOS PROCESALES                                                                                                                                                                                                                                                                                                                                                                                                                                                                                                                                                                                                                                                                                                                                                                                                                                                                                                                                                                                                                                                                                                                                                                                                                                                                                                                                                                                                                                                                                                                                                                                                                                                                                                                                                                                                                                                                                                                                                                                                                                                                                                                                                                                                                                                                                                             "/>
    <s v="OTROS"/>
    <d v="2019-11-14T00:00:00"/>
    <m/>
  </r>
  <r>
    <n v="581"/>
    <n v="751"/>
    <s v="FALTA INCLUIR EN EKOGUI"/>
    <s v="0255/2019"/>
    <d v="2019-11-15T00:00:00"/>
    <d v="2019-10-17T00:00:00"/>
    <n v="751"/>
    <s v="TUNJA"/>
    <s v="JUZGADO PRIMERO CIVIL DEL CIRCUITO"/>
    <x v="0"/>
    <s v="REORGANIZACION DE PASIVOS"/>
    <s v="ROSA ENIS MARTINEZ "/>
    <n v="40047129"/>
    <s v="FNA Y OTROS ACREEDORES"/>
    <s v="PROCESO DE REORGANIZACION DE PASIVOS A FONDO NACIONAL DEL AHORRO Y OTROS ACREEDORES"/>
    <s v="COMJURIDICA"/>
    <n v="18867154.449999999"/>
    <n v="0"/>
    <x v="0"/>
    <x v="0"/>
    <s v="PENDIENTE RADICAR PODER                                                                                                                                                              17/10/2019: AUTO ADMITE PROCES ODE REORGANIZACION                                                                 28/11/2019 NIEGA EMPLAZAMIENTO A ACREEDORES , PONE EN CONOCIMIENTO DEL PROMOTOR                                                                                                                                                                                                                                                                                                                                                                                                                                                                                                                                                                                                                                                                                                                                                                                                                                                                                                                                                                                                                                                                                                                                                                                                                                                                                                                                                                                                                                                                                                                                                                                                                                                                                                                                                                                                                                                                                                                                                                                                                                                                                                                                                                                                                                                                                                             "/>
    <s v="OTROS"/>
    <d v="2019-11-14T00:00:00"/>
    <m/>
  </r>
  <r>
    <n v="582"/>
    <n v="753"/>
    <s v="FALTA INCLUIR EN EKOGUI"/>
    <s v="44001310500220140007201"/>
    <d v="2019-11-19T00:00:00"/>
    <d v="2019-10-08T00:00:00"/>
    <n v="753"/>
    <s v="BOGOTÁ"/>
    <s v="CORTE SUPREMA DE JUSTICIA - SALA LABORAL"/>
    <x v="4"/>
    <s v="RECURSO CASACION"/>
    <s v="YOLEIDA YANETH OÑATE PULIDO"/>
    <n v="40923902"/>
    <s v="FONDO NACIONALD EL AHORRO Y OTROS"/>
    <s v="Que se declare la existencia de un contrato de trabajo (Articulos  23 y 24 CST)  entre el actor y el FNA,. Pago de salarios  prestaciones de ley  y  de los  benéficos extralegales"/>
    <s v="CARLOS ANTONIO MUSKUS OTERO"/>
    <n v="150000000"/>
    <n v="150000000"/>
    <x v="0"/>
    <x v="1"/>
    <s v="En casación ante la Sala Laboral de la Corte Suprema de Justiicia incoada por la parte actora"/>
    <s v="RECURSO EXTRAORDINARIO"/>
    <d v="2020-03-18T00:00:00"/>
    <m/>
  </r>
  <r>
    <n v="583"/>
    <n v="754"/>
    <n v="2127586"/>
    <s v="70001310500220190029100"/>
    <d v="2019-11-28T00:00:00"/>
    <d v="2019-10-24T00:00:00"/>
    <n v="754"/>
    <s v="SINCELEJO"/>
    <s v="JUZGADO SEGUNDO LABORAL DEL CIRCUITO "/>
    <x v="4"/>
    <s v="ORDINARIO LABORAL"/>
    <s v="DANYS LUZ HERNANDEZ MONTIEL"/>
    <n v="34943037"/>
    <s v="FONDO NACIONAL DEL AHRRO, OPTIMIZAR, ACTIVOS, SERVICIOS Y ASESORIAS"/>
    <s v="Que se declare la existencia de un contrato de trabajo (Articulos  23 y 24 CST)  entre el actor y el FNA,. Pago de salarios  prestaciones de ley  y  de los  benéficos extralegales"/>
    <s v="COMJURIDICA"/>
    <n v="16562320"/>
    <n v="16562320"/>
    <x v="0"/>
    <x v="1"/>
    <s v="PODER PARA NOTIFICACIÓN Y ATENCIÓN DEL PROCESO                                                                               PENDIENTE CONTESTACIÓN DE DEMANDA                                                                                                                                                                                                                                                                                                                                                                                                              02/12/2019: FNA CONTESTA DEMANDA                                                                                                                                                                                                                                                                                                                                                                                                                                                                                                                                                                                                                                                                                                                                                                                                                                                                                                                                                                                                                                                                                                                                                                                                                                                                                                                                                                                                                                                                                                                                                                                                                                                                                                                                                                                                                                                                                                                                                                              "/>
    <s v="CONTESTACION DE LA DEMANDA"/>
    <d v="2019-12-02T00:00:00"/>
    <m/>
  </r>
  <r>
    <n v="584"/>
    <n v="756"/>
    <s v="NO APLICA"/>
    <s v="11001600004920111078500"/>
    <d v="2019-11-28T00:00:00"/>
    <d v="2019-03-26T00:00:00"/>
    <n v="756"/>
    <s v="BOGOTÁ"/>
    <s v="JUZGADO 42 PENAL DEL CIRCUITO"/>
    <x v="3"/>
    <s v="EXTINCION DE DOMINIO"/>
    <s v="FISCALIA 393 SECCIONAL "/>
    <n v="80231669"/>
    <s v="FONDO NACIONAL DEL AHORRO HERNANO MONTAÑO VIDAL"/>
    <m/>
    <s v="COMJURIDICA"/>
    <n v="0"/>
    <n v="0"/>
    <x v="0"/>
    <x v="0"/>
    <s v="PODER PARA NOTIFICACIÓN Y ATENCIÓN DEL PROCESO                                                                                                                                                                                                                                                                                                                                                                                                                                                                                                                                                                                                                                                                                                                                                                                                                                                                                                                                                                                                                                                                                                                                                                                                                                                                                                                                                                                                                                                                                                                                                                                                                                                                                                                                                                                                                                                                                                                                                                                                                                                                                                                                                                                                                                                                                                                                                                                                                                                                           "/>
    <s v="NOTIFICACIÓN"/>
    <d v="2019-11-28T00:00:00"/>
    <m/>
  </r>
  <r>
    <n v="585"/>
    <n v="757"/>
    <s v="NO APLICA"/>
    <m/>
    <d v="2019-11-28T00:00:00"/>
    <d v="2019-08-20T00:00:00"/>
    <n v="757"/>
    <s v="BOGOTÁ"/>
    <s v="JUZGADO ONCE CIVIL DEL CIRCUITO"/>
    <x v="3"/>
    <s v="EXTINCION DE DOMINIO"/>
    <s v="FISCALIA 26 ESPECIALIZADA EXTINCION DERECHO DE DOMINIO"/>
    <n v="73132907"/>
    <s v="FONDO NACIONAL DEL AHORRO Y MARTINE EMILIO MORALES DIAZ"/>
    <m/>
    <s v="COMJURIDICA"/>
    <n v="1090591544.98"/>
    <n v="0"/>
    <x v="0"/>
    <x v="0"/>
    <s v="PODER PARA NOTIFOCACIÓN Y ATENCIÓN DEL PROCESO                                                                               PENDIENTE RADICACIÓN PODER                                                                                                                                                                                                                                                                                                                                                                                                              PROCESO EN FASE INICIAL                                                                                                                                                                                                                                                                                                                                                                                                                                                                                                                                                                                                                                                                                                                                                                                                                                                                                                                                                                                                                                                                                                                                                                                                                                                                                                                                                                                                                                                                                                                                                                                                                                                                                                                                                                                                                                                                                                                                                                              "/>
    <s v="NOTIFICACIÓN"/>
    <d v="2019-11-28T00:00:00"/>
    <m/>
  </r>
  <r>
    <n v="586"/>
    <n v="758"/>
    <n v="2130639"/>
    <s v="11001400300220190080500"/>
    <d v="2019-11-28T00:00:00"/>
    <d v="2019-11-01T00:00:00"/>
    <n v="758"/>
    <s v="BOGOTÁ"/>
    <s v="JUZGADO SEGUNDO CIVIL MUNICIPAL DE BOGOTÁ"/>
    <x v="0"/>
    <s v="PERTENENCIA"/>
    <s v="AMALIA MOTTA CORTÉS"/>
    <n v="23274433"/>
    <s v="FONDO NACIONAL DEL AHORRO Y ANIBAL LEAL BERNAL"/>
    <s v="QUE SE DECLARE QUE LA DEMANDANTE HA ADQUIRIDO LA PERTENENCIA POR PRESCRIPCIÓN EXTRAORDINARIA ADQUISITIVA DEL INMUEBLE IDENTIFICADO CON EL FOLIO DE MATRICULA INMOBILIARIA 50S-648201"/>
    <s v="COMJURIDICA"/>
    <n v="83779000"/>
    <n v="0"/>
    <x v="0"/>
    <x v="0"/>
    <s v="PODER PARA SU NOTIFICACIÓN Y ATENCIÓN DEL PROCESO                                                                                                                                       PENDIENTE CONTESTACIÓN DE DEMANDA                                                                                                                                                                                                                                                                                                                                                                                                                                                                                                                                                                                                                                                                                                                                                                                                                                                                                                                                                                                                                                                                                                                                                                                                                                                                                                                                                                                                                                                                                                                                                                                                                                                                                                                                                                                                                                                                                                                                                                                                                                                                                                                                                                         11/03/2020 AGREGUESE A AUTOS_x000a_LA DOCUMENTAL ALLEGADA POR LA UNIDAD ADMINISTRATIVA ESPECIAL CATASTRO, TENGASE POR NOTIFICADO AL ACREEDOR HIPOTECARIO, POR SECRETARIA SURTASE LA INCLUSIÓN DE LA PUBLICACION DEL EMPLAZAMIENTO."/>
    <s v="NOTIFICACIÓN"/>
    <d v="2020-03-11T00:00:00"/>
    <m/>
  </r>
  <r>
    <n v="587"/>
    <n v="759"/>
    <n v="2122871"/>
    <s v="15001310500220190017800"/>
    <d v="2019-12-04T00:00:00"/>
    <d v="2019-06-28T00:00:00"/>
    <n v="759"/>
    <s v="TUNJA"/>
    <s v="JUZGADO SEGUNDO LABORAL DEL CIRCUITO DE TUNJA"/>
    <x v="4"/>
    <s v="ORDINARIO LABORAL"/>
    <s v="SANDRA LUCIA VACA FULA"/>
    <n v="23423356"/>
    <s v="FONDO NACIONAL DEL AHORRO"/>
    <s v=" PROVISIONADO - FALTA DEMANDA"/>
    <s v="COMJURIDICA"/>
    <n v="44358132"/>
    <n v="44358132"/>
    <x v="0"/>
    <x v="1"/>
    <s v="PODER PARA SU NOTIFICACIÓN Y ATENCIÓN DEL PROCESO                                                                                                                                                                                                                                                                                                  28/11/2019 SE REMITE CITACIÓN PARA LA NOTIFICACIÓN  PERSONAL AL FNA-PENDIENTE CONESTACIÓN DE DEMANDA                                                                                                                                                                                                                                                                                                                                                                                                                                                                                                                                                                                                                                                                                                                                                                                                                                                                                                                                                                                                                                                                                                                                                                                                                                                                                                                                                                                                                                                                                                                                                                                                                                                                                                                                                                                                                                                                                                       04/03/2020 CONSTANCIA SECRETARIAL EN LA FECHA SE NOTIFICO AGENCIA NACIONAL - MINISTERIO PUBLICO                                                                                                                                                                                                                                                                  "/>
    <s v="NOTIFICACIÓN"/>
    <d v="2020-03-17T00:00:00"/>
    <m/>
  </r>
  <r>
    <n v="588"/>
    <n v="760"/>
    <n v="2128584"/>
    <s v="41001333300120170026500"/>
    <d v="2019-12-04T00:00:00"/>
    <d v="2019-11-28T00:00:00"/>
    <n v="760"/>
    <s v="NEIVA"/>
    <s v="JUZGADO PRIMERO ADMINISTRATIVO OAL DEL CIRCUITO "/>
    <x v="2"/>
    <s v="NULIDAD Y RESTABLECIMIENTO DEL DERECHO"/>
    <s v="YANEHT CECILIA MENESES HOYOS"/>
    <n v="26566488"/>
    <s v="FONDO NACIONAL DEL AHORRO Y ESE CARMEN EMILIA OSPINA"/>
    <s v="QUE SE DECLARE LA NULIDAD DEL ACTO ADMINISTRATIVO MEDIANTE EL CUAL EL E.S.E CARMEN EMILIA OSPINA  NIEGA A LA DEMADANTE EL PAGO DE SUS CESANTÍAS, EN CONSECUENICA SE CONDENA AL PAGO DE LAS CESANTÍAS Y PAGO SANCIÓN MORATORIA  Y COSTAS DEL PROCESO."/>
    <s v="COMJURIDICA"/>
    <n v="146860000"/>
    <n v="0"/>
    <x v="0"/>
    <x v="0"/>
    <s v="PODER PARA SU NOTIFICACIÓN Y ATENCIÓN DEL PROCESO                                                                                                                                                                                                                                                                                                  15/11/2019 ACTA AUDIENCIA INICIAL_x000a_EN LA FECHA SE REALIZO AUDIENCIA INICIAL EN LA CUAL SE ORDENO VINCULACION DEL FONDO NACIONAL DEL AHORRO COMO LITIS CONSORTE NECESARIO-PENDIENTE CONTESTAR DEMANDA                                                                                                                                                                                                                                                                                                                                                                                                                                                                                                                                                                                                                                                     22/01/2020 EL 22 DE ENERO DE 2020 SE NOTIFICA PERSONALMENTE EL AUTO ADMISORIO, MEDIANTE MENSAJE DIRIGIDO AL BUZÓN DE CORREO ELECTRÓNICO DE FONDO NACIONAL DEL AHORRO Y A LA AGENTE DEL MINISTERIO PÚBLICO. TAMBIÉN FUERON REMITIDOS LOS TRASLADOS CORRESPONDIENTES. A PARTIR DEL 23 DE ENERO DE 2020, LOS DEMANDADOS TENDRÁN 25 DÍAS PARA RETIRAR EL TRASLADO DE LA DEMANDA CONFORME LO ORDENA EL ARTÍCULO 199 DEL CPACA, MODIFICADO POR EL ARTÍCULO 612 DEL CÓDIGO GENERAL DEL PROCESO.                                                                                                                                                                                                                                                                                                                                                                                                                                                                                   "/>
    <s v="OTROS"/>
    <d v="2020-01-22T00:00:00"/>
    <m/>
  </r>
  <r>
    <n v="589"/>
    <n v="761"/>
    <n v="2128552"/>
    <s v="19001418900420190080200"/>
    <d v="2019-12-04T00:00:00"/>
    <d v="2019-10-11T00:00:00"/>
    <n v="761"/>
    <s v="POPAYÁN"/>
    <s v="JUZGADO CUARTO DE PEQUEÑAS CAUSA Y COMPETENCIA MULTIPLE"/>
    <x v="0"/>
    <s v="VERBAL COBRO DE LO NO DEBIDO"/>
    <s v="LUZ DARY RUIZ SAMBONI"/>
    <n v="34531287"/>
    <s v="FONDO NACIONAL DEL AHORRO"/>
    <m/>
    <s v="COMJURIDICA"/>
    <n v="18519346"/>
    <n v="0"/>
    <x v="0"/>
    <x v="0"/>
    <s v="PODER PARA SU NOTIFICACIÓN Y ATENCIÓN DEL PROCESO                                                                                                                                                                                                                                                                                                  27/11/2019 SE CITA AL FNA PARA QUE SE NOTIFIQUE DE MANERA PERSONAL DE LA DEMANDA -PENDIENTE CONTESTAR DEMANDA                                                                                                                                                                                                                                                                                                                                                                                                                                                                                                                                                                                                                                                                                                                                                                                                                                                                                                                                                                                                                                                                                                              07/02/2020 AUTO FIJA FECHA AUDIENCIA Y/O DILIGENCIA                                                                                                                                                                                                                                                                                                                                                                                                                                                                                                                                                                                                                                                                                                                                                                                                                                                                                                                                                                                                                                                           12/03/2020 AUTO REQUIERE PARTE_x000a_PAGO DE PERITACIÒN"/>
    <s v="AUDIENCIA DE CONCILIACION"/>
    <d v="2020-02-10T00:00:00"/>
    <m/>
  </r>
  <r>
    <n v="590"/>
    <n v="762"/>
    <n v="2131047"/>
    <s v="66001310500420190017400"/>
    <d v="2019-12-13T00:00:00"/>
    <d v="2019-05-08T00:00:00"/>
    <n v="762"/>
    <s v="PEREIRA"/>
    <s v="JZGADO CUARTO LABORAL DEL CIRCUITO"/>
    <x v="4"/>
    <s v="ORDINARIO LABORAL"/>
    <s v="ZULMA STELLA BURGOS TRUJILLO"/>
    <n v="42131357"/>
    <s v="FONDO NACIONAL DEL AHORRO"/>
    <s v="QUE QUE DECLARE QUE ENTRE LA DEMANDANTE Y EL FNA EXISTIO CONTRATO DE TRABAJO A TERMINO INDEFINIDO Y QUE OBSTENTÓ LA CALIDAD DE TRABAJADOR OFICIAL, QUE SE CONDENE AL FNA Y SOLIDARIAMENTE A SERVICIOS Y ASESORÍA, A PAGAR  POR SANCIÓN  DEL ARTICULO 26 DE LA LEY 361 DE 1997,  180  SMLV POR VALOR DE $11.100.000 Y COSTAS DEL PROCESO."/>
    <s v="COMJURIDICA"/>
    <n v="15624840"/>
    <n v="15624840"/>
    <x v="0"/>
    <x v="1"/>
    <s v="PODER PARA SU NOTIFICACIÓN Y ATENCIÓN DEL PROCESO                                                                                                                                                                                                                                                                                                  04/12/2019 SE NOTIFICA PERSONALMENTE AL FNA DE LA DEMANDA-PENDIENTE CONTESTACIÓN                                                                                                                                                                                                                                                                                                                                                                                                                                                                                                                                                                                                                                                                                                                                                                                                                                                                                                                                                                                                                                                                                                                                                                                                                                                                                                                                                                                                                                                                                                                                                                                                                                                                                                                                                                                                                                                                                                                                                                                                                                                                                                                                                                         "/>
    <s v="NOTIFICACIÓN"/>
    <d v="2019-12-13T00:00:00"/>
    <m/>
  </r>
  <r>
    <n v="591"/>
    <n v="763"/>
    <s v="NO APLICA"/>
    <s v="11001600004920111078500"/>
    <d v="2019-12-13T00:00:00"/>
    <d v="2019-03-26T00:00:00"/>
    <n v="763"/>
    <s v="BOGOTÁ"/>
    <s v="JUZGADO SEGUNDO PENAL ACUSATORIO"/>
    <x v="3"/>
    <s v="PENAL"/>
    <s v="FISCALIA"/>
    <m/>
    <s v="FONDO NACIONAL DEL AHORRO Y MOISES MONTES GARCÍA"/>
    <m/>
    <s v="COMJURIDICA"/>
    <n v="0"/>
    <n v="0"/>
    <x v="0"/>
    <x v="0"/>
    <s v="PODER PARA SU NOTIFICACIÓN Y ATENCIÓN DEL PROCESO                                                                                                                                                                                                                                                                                                  06/12/2019 SE RADICA PODER-SE PROGRAMA AUDIENCIA DE PRECLUSIÓN PARA EL DIA 20 DE ENERO DE 2019 A LAS 08:00 AM                                                                                                                                                                                                                                                                                                                                                                                                                                                                                                                                                                                                                                                                                                                                                                                                                                                                                                                                                                                                                                                                                                                                                                                                                                                                                                                                                                                                                                                                                                                                                                                                                                                                                                                                                                                                                                                                                                                                                                                                                                                                                                                                                                         "/>
    <s v="AUDIENCIA DE CONCILIACION"/>
    <d v="2020-01-20T00:00:00"/>
    <m/>
  </r>
  <r>
    <n v="592"/>
    <n v="764"/>
    <n v="2128653"/>
    <s v="85001310300220190006300"/>
    <d v="2019-12-13T00:00:00"/>
    <d v="2019-08-02T00:00:00"/>
    <n v="764"/>
    <s v="YOPAL"/>
    <s v="JUZGADO SEGUNDO CIVIL DEL CIRCUITO"/>
    <x v="0"/>
    <s v="REORGANIZACIÓN"/>
    <s v="ALBEIRO GAITAN HERTAS"/>
    <n v="8047012"/>
    <s v="FONDO NACIONAL DEL AHORRO Y OTROS ACREEDORES"/>
    <m/>
    <s v="COMJURIDICA"/>
    <n v="0"/>
    <n v="0"/>
    <x v="0"/>
    <x v="0"/>
    <s v="PODER PARA SU NOTIFICACIÓN Y ATENCIÓN DEL PROCESO                                                                                                                                                                                                                                                                                                                                                                                                                                                                                                                                                                                                                                                                                                                                                                                                                                                                                                                                                                                                                                                                                                                                                                                                                                                                                                                                                                                                                                                                                                                                                                                                                                                                                                                                                                                                                                                                                                                                                                                                                                                                                                                                                                                                                                                                                                                                                                                                                                                                         02/03/2020 AUTO RECONOCE PERSONERIA Y ORDENA A LA PARTE DEMANDANTE TRAMITAR LOS OFICIOS SO PENA DE DESISTIMIENTO TACITO "/>
    <s v="NOTIFICACIÓN"/>
    <d v="2020-03-02T00:00:00"/>
    <m/>
  </r>
  <r>
    <n v="593"/>
    <n v="765"/>
    <n v="2127809"/>
    <s v="70001310500120190027600"/>
    <d v="2019-12-16T00:00:00"/>
    <d v="2019-11-28T00:00:00"/>
    <n v="765"/>
    <s v="SINCELEJO"/>
    <s v="JUZGADO PRIMERO LABORAL DEL CIRCUITO"/>
    <x v="4"/>
    <s v="ORDINARIO LABORAL"/>
    <s v="NILKA LUZ LAMBRAÑO ESQUIVEL"/>
    <n v="64571183"/>
    <s v="FONDO NACIONAL DEL AHORRO"/>
    <s v="Que se declare la existencia de un contrato de trabajo (Articulos  23 y 24 CST)  entre el actor y el FNA,. Pago de salarios  prestaciones de ley  y  de los  benéficos extralegales"/>
    <s v="COMJURIDICA"/>
    <n v="16562320"/>
    <n v="16562320"/>
    <x v="0"/>
    <x v="1"/>
    <s v="PODER PARA SU NOTIFICACIÓN Y ATENCIÓN DEL PROCESO                                                                                                                                                                                                                                                                                                                                                                                                                                                                                                                                                                                                                                                                                                                                                                                                                                                                                                                                                                                                                                                                                                                                                                                                                                                                                                                                                                                                                                                                                                                                                                                                                                                                                                                                                                                                                                                                                                                                                                                                                                                                                                                                                                                                                                                                                                                                                                                                                                                                         "/>
    <s v="NOTIFICACIÓN"/>
    <d v="2019-12-17T00:00:00"/>
    <m/>
  </r>
  <r>
    <n v="594"/>
    <n v="766"/>
    <s v="FALTA INCLUIR EN EKOGUI"/>
    <s v="2019-333"/>
    <d v="2019-12-17T00:00:00"/>
    <d v="2019-03-26T00:00:00"/>
    <n v="766"/>
    <s v="BOGOTÁ"/>
    <s v="JUZGADO CUARENTA CIVIL MUNICIPAL DE ORALIDAD"/>
    <x v="0"/>
    <s v="DECLARACION DE PERTENENCIA"/>
    <s v="GLORIA INES LOZANO VILLAMARIN"/>
    <m/>
    <s v="FONDO NACIONAL DEL AHORRO, JULIO ALBERTO LEAL CRISTANCHO, CAJA DE VIVIENDA POPULAR"/>
    <m/>
    <s v="COMJURIDICA"/>
    <n v="0"/>
    <n v="0"/>
    <x v="0"/>
    <x v="0"/>
    <s v="PODER PARA SU NOTIFICACIÓN Y ATENCIÓN DEL PROCESO                                                                                                                                                                                                                                                                                                                                                                                                                                                                                                                                                                                                                                                                            16/12/2019 AUTO DE TRÁMITE                                                                                                                                                                                                                                                                                                                                                                                                                                                                                                                                                                                                                                                                                                                                                                                                                                                                                                                                                                                                                                                                                                                                                                                                                                                                                                                                                                                                                                                                                                                                                                                                                                                                                                                                                                                             "/>
    <s v="NOTIFICACIÓN"/>
    <d v="2020-12-19T00:00:00"/>
    <m/>
  </r>
  <r>
    <n v="595"/>
    <n v="767"/>
    <n v="2127796"/>
    <s v="70001310500120180011500"/>
    <d v="2019-12-20T00:00:00"/>
    <d v="2018-07-13T00:00:00"/>
    <n v="767"/>
    <s v="SINCELEJO"/>
    <s v="JUZGADO PRIMERO LABORAL DEL CIRCUITO"/>
    <x v="4"/>
    <s v="ORDINARIO LABORAL"/>
    <s v="RODOLFO LOZANO JULIO"/>
    <n v="72146817"/>
    <s v="FONDO NACIONAL DEL AHORRO, TEMPORALES UNO A BOGOTA S.A.S"/>
    <s v="Que se declare la existencia de un contrato de trabajo (Articulos  23 y 24 CST)  entre el actor y el FNA,. Pago de salarios  prestaciones de ley  y  de los  benéficos extralegales"/>
    <s v="COMJURIDICA"/>
    <n v="564979967"/>
    <n v="564979967"/>
    <x v="0"/>
    <x v="1"/>
    <s v="PODER PARA SU NOTIFICACIÓN Y ATENCIÓN DEL PROCESO                                                                                                                                                                                                                                                                                                                                                                                                                                                                                                                                                                                                                                                                                                                                                                                                                                                                                                                                                                                                                                                                                                                                                                                                                                                                                                                                                                                                                                                                                                                                                                                                                                                                                                                                                                                                                                                                                                                                                                                                                                                                                                                                                                                                                                                                                                                                                                                                                                                                         "/>
    <s v="NOTIFICACIÓN"/>
    <d v="2019-12-24T00:00:00"/>
    <m/>
  </r>
  <r>
    <n v="596"/>
    <n v="768"/>
    <n v="2127785"/>
    <s v="70001310500120180023800"/>
    <d v="2019-12-20T00:00:00"/>
    <d v="2018-08-28T00:00:00"/>
    <n v="768"/>
    <s v="SINCELEJO"/>
    <s v="JUZGADO PRIMERO LABORAL DEL CIRCUITO"/>
    <x v="4"/>
    <s v="ORDINARIO LABORAL"/>
    <s v="DAVID ANDRES BERTEL HERNANDEZ"/>
    <n v="92541730"/>
    <s v="FONDO NACIONAL DEL AHORRO, TEMPORALES UNO A BOGOTA S.A.S Y OPTIMIZAR SERVICIOS TEMPORALES EN LIQUIDACION"/>
    <s v="Que se declare la existencia de un contrato de trabajo (Articulos  23 y 24 CST)  entre el actor y el FNA,. Pago de salarios  prestaciones de ley  y  de los  benéficos extralegales"/>
    <s v="COMJURIDICA"/>
    <n v="332539366"/>
    <n v="332539366"/>
    <x v="0"/>
    <x v="1"/>
    <s v="PODER PARA SU NOTIFICACIÓN Y ATENCIÓN DEL PROCESO                                                                                                                                                                                                                                                                                                                                                                                                                                                                                                                                                                                                                                                                                                                                                                                                                                                                                                                                                                                                                                                                                                                                                                                                                                                                                                                                                                                                                                                                                                                                                                                                                                                                                                                                                                                                                                                                                                                                                                                                                                                                                                                                                                                                                                                                                                                                                                                                                                                                         "/>
    <s v="NOTIFICACIÓN"/>
    <d v="2019-12-24T00:00:00"/>
    <m/>
  </r>
  <r>
    <n v="597"/>
    <n v="769"/>
    <n v="2110974"/>
    <s v="13001310500420190030100"/>
    <d v="2020-01-10T00:00:00"/>
    <d v="2019-11-28T00:00:00"/>
    <n v="769"/>
    <s v="CARTAGENA"/>
    <s v="JUZGADO CUARTO LABORAL DEL CIRCUITO"/>
    <x v="4"/>
    <s v="ORDINARIO LABORAL "/>
    <s v="CELICA MARIA PEREZ CHARRIS"/>
    <n v="22581548"/>
    <s v="FONDO NACIONAL DEL AHORRO, OPTIMIZAR, ACTIVOS Y SERVICIOS Y ASESORIAS"/>
    <s v="Que se declare la existencia de un contrato de trabajo (Articulos  23 y 24 CST)  entre el actor y el FNA,. Pago de salarios  prestaciones de ley  y  de los  benéficos extralegales"/>
    <s v="COMJURIDICA"/>
    <n v="135000000"/>
    <n v="135000000"/>
    <x v="0"/>
    <x v="1"/>
    <s v="PODER PARA SU NOTIFICACIÓN Y ATENCIÓN DEL PROCESO                                                                                                                                                                                                                                                                                                                                                                                                                                                                                                                                                                                                                                                                                                                                                                                                                                                                                                                                                     20/01/2020 SE RADICA CONTESTACIÓN DE DEMANDA POR PARTE DEL FNA                                                                                                                                                                                                                                                                                                                                                                                                                                                                                                                                                                                                                                                                                                                                                                                                                                                                                                                                                                                                                                                                                                                                                                                                                                                                                                                                                                                                                                                                                                                    "/>
    <s v="CONTESTACION DE LA DEMANDA"/>
    <d v="2020-01-20T00:00:00"/>
    <m/>
  </r>
  <r>
    <n v="598"/>
    <n v="770"/>
    <s v="NO APLICA"/>
    <s v="3905/2019"/>
    <d v="2020-01-10T00:00:00"/>
    <d v="2019-12-23T00:00:00"/>
    <n v="770"/>
    <s v="BOGOTÁ"/>
    <s v="SUPERINTENDENCIA FINANCIERA DE COLOMBIA"/>
    <x v="0"/>
    <s v="PROTECCIÓN AL CONSUMIDOR"/>
    <s v="ANGELA VICTORIA BENITEZ CLARO"/>
    <n v="37326560"/>
    <s v="FONDO NACIONAL DEL AHORRO"/>
    <s v="QUE SE ORDENE AL FNA A TÍTULO DE PERJUICIOS PARA QUE SE HAGA EFECTIVO EL PAGO DE LAS 12 CUOTAS DEL CREDITO , SEGÚN LA POLIZA DE SEGURO DE DESEMPLEO POR VALOR DE $19.320.000"/>
    <s v="COMJURIDICA"/>
    <n v="19320000"/>
    <n v="0"/>
    <x v="0"/>
    <x v="0"/>
    <s v="PODER PARA SU NOTIFICACIÓN Y ATENCIÓN DEL PROCESO                                                                                                                                                                                                                                                                                                                                                                                                                                                                                                                                                                                                                                                                                                                                                                                                                                                                                                                                                     24/01/2020 FNA CONTESTA DEMANDA                                                                                                                                                                                                                                                                                                                                                                                                                                                                                                                                                                                                                                                                                                                                                                                                                                                                                                                                                                                                                                 17/02/2020 AL DESPACHO PARA FIJAR FECHA AUDIENCIA                                                                                                                                                                                                                                                                                                                                                                                                                                                                                   "/>
    <s v="AUDIENCIA DE CONCILIACION"/>
    <d v="2020-02-27T00:00:00"/>
    <m/>
  </r>
  <r>
    <n v="599"/>
    <n v="771"/>
    <s v="FALTA INCLUIR EN EKOGUI"/>
    <s v="05001400302720190104000"/>
    <d v="2019-01-13T00:00:00"/>
    <d v="2019-10-23T00:00:00"/>
    <n v="771"/>
    <s v="MEDELLIN"/>
    <s v="JUZGADO VEINTISIETE CIVIL MUNICIPAL"/>
    <x v="0"/>
    <s v="INSOLVENCIA"/>
    <s v="JESUS HERNANDO ROMERO MORA"/>
    <n v="79427184"/>
    <s v="FONDO NACIONAL DE AHORRO Y OTROS ACREEDORES "/>
    <s v="PROCESO DE INSOLVENCIA  FONDO NACIONAL DE AHORRO Y OTROS ACREEDORES."/>
    <s v="COMJURIDICA"/>
    <n v="46215216.640000001"/>
    <n v="0"/>
    <x v="0"/>
    <x v="0"/>
    <s v="PODER PARA SU NOTIFICACIÓN Y ATENCIÓN DEL PROCESO                                                                                                                                                                                                                                                                                                                                                                                                                                                                                                                                                                                                                                                                                                                                                                                                                                                                                                                                                                                                                                                                                                                                                                                                                                                                                                                                                                                                                                                                                                                                                                                                                                                                                                                                                                                                                                                                                                                                                                                                                                                                                                                                                                                                                                                                                                                                                                                                                                                                         "/>
    <s v="NOTIFICACIÓN"/>
    <d v="2019-01-13T00:00:00"/>
    <m/>
  </r>
  <r>
    <n v="600"/>
    <n v="773"/>
    <s v="NO APLICA"/>
    <s v="4076-2019"/>
    <d v="2020-01-10T00:00:00"/>
    <d v="2020-01-02T00:00:00"/>
    <n v="773"/>
    <s v="BOGOTÁ"/>
    <s v="SUPERINTENDENCIA FINANCIERA DE COLOMBIA"/>
    <x v="0"/>
    <s v="PROTECCIÓN AL CONSUMIDOR"/>
    <s v="ELIANA CRISTINA SERRANO PINTO"/>
    <n v="63530009"/>
    <s v="FONDO NACIONAL DEL AHORRO"/>
    <s v="QUE SE OBLIGUE AL FNA A LA DEVOLUCIÓN DEL DINERO CORRESPONDIENTE AL AHORRO VOLUNTARIO REALIZADO POR EL DEMANDANTE Y SE OBLIGUE AL FNA AL RECONOCIMIENTO DE UNA INDEMNIZACIÓN POR LOS DAÑOS Y PERJUICIOS CAUSADOS A SU SALUD."/>
    <s v="COMJURIDICA"/>
    <n v="4558194"/>
    <n v="0"/>
    <x v="0"/>
    <x v="0"/>
    <s v="PODER PARA SU NOTIFICACIÓN Y ATENCIÓN DEL PROCESO                                                                                                                                                                                                                                                                                                                                                                                                                                                                                                                                                                                                                                                                                                                                                                                                                                                                                                                                                     22/01/2020 EL FNA SE NOTIFICA PERSONALMENTE                                                                                                                                                                                                                                                                                                                                                                                                                                                         03/02/2020 EL FNA CONTESTA DEMANDA                                                                                                                                                                                                                                                                                                                                                                                                                                                                                                                                                                        20/01/2020 SE CORRE TRASLADO DE LAS EXCEPCIONES PROPUESTAS EN LA CONTESTACIÓN DE DEMANDA                                                                                                                                                                                                                 06/03/2020 AL DESPACHO PARA FIJAR FECHA AUDIENCIA                                                                                                                                                                                                                                                                  13/03/2020 AUTO FIJA FECHA AUDIENCIA INCIAL PARA EL DIA 29 DE JULIO DE 2020 A LAS 09:00 AM                                                                                                   02/04/2020 FNA ALLEGA LOS DOCUMENTOS REQUERIDOS "/>
    <s v="AUDIENCIA DE CONCILIACION"/>
    <d v="2020-03-17T00:00:00"/>
    <m/>
  </r>
  <r>
    <n v="601"/>
    <n v="774"/>
    <n v="2130789"/>
    <s v="11001310302720190073900"/>
    <d v="2020-01-15T00:00:00"/>
    <d v="2019-12-09T00:00:00"/>
    <n v="774"/>
    <s v="BOGOTÁ"/>
    <s v="JUZGADO VEINTISIETE CIVIL DEL CIRCUITO"/>
    <x v="0"/>
    <s v="VERBAL"/>
    <s v="NIDIA YINETH FERRIN CASTILLO"/>
    <n v="59673900"/>
    <s v="FONDO NACIONAL DEL AHORRO, LA PREVISORA Y QBE SEGUROS  Y ASEGURADORA DE COLOMBIA "/>
    <s v="QUE SE CONDENE AL FNA, LA PREVISORA Y QBE SEGUROS  Y ASEGURADORA DE COLOMBIA, A QUE SE RECONOZCA Y PAGUE SOLIDARIAMENTE A FAVOR DE LA DEMANDANTE LOS DAÑOS Y PERJUICIOS , DAÑO EMERGENTE Y PERJUICIOS MORALES, CONDENAR A LAS ASEGURADORAS A QUE CUBRAN EL RIESGO AMPARADO CON LA POLIZA, PARA LA CANCELACION DE LA OBLIGACIÓNA FAVRO DEL FNA POR $104.000.000, SE CONDENE A LAS ASEGURADORAS SOLIDARIAMENTE  POR EL DAÑO EMERGENTE POR VALOR DE $22.000.000 Y SE CONDENE AL FNA Y LAS ASEGURADORAS SOLIDARIAMENTE 100 SALARIOS MINIMOS LEGALS VIGENTES  POR PERJUICIO MORAL Y CONDENA EN COSTAS DEL PROCESO. "/>
    <s v="COMJURIDICA"/>
    <n v="126000000"/>
    <n v="0"/>
    <x v="0"/>
    <x v="0"/>
    <s v="PODER PARA SU NOTIFICACIÓN Y ATENCIÓN DEL PROCESO                                                                                                                                                                                                                                                                                                                                                                                                                                                                                                                                                                                                                                                                                                                                                                                                                                                                                                                                                     10/12/2019 AUTO ADMITE DEMANDA                                                                                                                                                                                                                        28/01/2020 SE NOTIFICA DE LA DEMANDA EL FNA                                                                                                                                                                                                                                                                                                                                                                                                                                                                                                                                                                                                                                                                                                                                                                                                                                                                                                                                                                                                                                                                                                                                                                                                                                                                                            10/03/2020 CONSTANCIA SECRETARIAL PARA FIJAR EN LISTA EXCEPCIONES"/>
    <s v="NOTIFICACIÓN"/>
    <d v="2020-01-17T00:00:00"/>
    <m/>
  </r>
  <r>
    <n v="602"/>
    <n v="776"/>
    <s v="FALTA INCLUIR EN EKOGUI"/>
    <s v="68001400302420200002700"/>
    <d v="2020-01-31T00:00:00"/>
    <d v="2020-01-20T00:00:00"/>
    <n v="776"/>
    <s v="BUCARAMANGA"/>
    <s v="JUZGADO VEINTICUATRO CIVI MUNICIPAL"/>
    <x v="0"/>
    <s v="INSOLVENCIA PERSONA NATURAL"/>
    <s v="GABRIEL ANDRÉS ANAYA GÓMEZ"/>
    <n v="1098673664"/>
    <s v="FONDO NACIONAL DE AHORRO Y OTROS ACREEDORES "/>
    <s v="QUE SE ADMITA EL PROCESO DE INSOLVENCIA PERSONA NATURAL NO COMERCIANTE, PARA  NEGOCIAR LAS DEUDAS DEL FONDO NACIONAL DEL AHORRO Y OTROS ACREEDORES."/>
    <s v="COMJURIDICA"/>
    <n v="17094748.969999999"/>
    <n v="0"/>
    <x v="1"/>
    <x v="0"/>
    <s v="PODER PARA SU NOTIFICACIÓN Y ATENCIÓN DEL PROCESO                                                                                                                                                                                                                                                                                                                                                                                                                                                                                                                                                                                                                                                                                                                                                                                                                                                                                                                                                                                                                                                                                                                                                                                                                                                                                                                                                                                                                                                                                                                                                                                                                                                                                                10/02/2020 INCLUSION AUTO DE APERTURA REGISTRO NACIONAL DE EMPLAZADOS                                                                                                                                                                                                                                                                                                                                                                                                                                                                                                        03/03/2020 AL DESPACHO                                                                                                                                                                                                                                                                  09/03/2020 AUTO RECONOCE PERSONERÍA"/>
    <s v="NOTIFICACIÓN"/>
    <d v="2020-03-17T00:00:00"/>
    <m/>
  </r>
  <r>
    <n v="603"/>
    <n v="777"/>
    <n v="2114309"/>
    <s v="11001333603220170029100"/>
    <d v="2020-01-31T00:00:00"/>
    <d v="2019-12-12T00:00:00"/>
    <n v="777"/>
    <s v="BOGOTÁ"/>
    <s v="JUZGADO TREINTA Y DOS ADMINISTRATIVO DEL CIRCUITO"/>
    <x v="2"/>
    <s v="LABORAL ADMINISTRATIVO"/>
    <s v="LAUREANO ALBERT LAMBRAÑO SANOVAL"/>
    <n v="80504594"/>
    <s v="FONDO NACIONAL DEL AHORRO"/>
    <s v="SE DECLARE QUE EL CONTRATO 180/2014 FUE INCUMPLIDO POR EL FNA, COO CONSECENCIA SE ORDENE PAGAR AL DEMANDANTE EL  SALDO DEL CONTRATO POR LA SUMA DE $4.000.000 INDEXADOS,  SE CONDENE A INDEMNIZAR POR LOS PREJUICIOS CAUSADOS, PAGAR CLASULA PENAL  POR EL 20% DEL VALOR DEL CONTRATO.Y SE CONDENE EN COSTAS "/>
    <s v="COMJURIDICA"/>
    <n v="50000000"/>
    <n v="0"/>
    <x v="0"/>
    <x v="0"/>
    <s v="PODER PARA SU NOTIFICACIÓN Y ATENCIÓN DEL PROCESO                                                                                                                                                                                                                                                                                                                                                                                                                                                                                                                                                                                                                                                                                                                                                                                                                                                                                                                                                                                                                                                                                                                                                                                                                                                                                                                                                                                                                                                                                                                                                                                                                                                                                                11/02/2020 FNA CONTESTA DEMANDA                                                                                                                                                                                                                                                                                                                                                                                                                                                                                                                                                                                                                                                                                                                                                                         "/>
    <s v="CONTESTACION DE LA DEMANDA"/>
    <d v="2020-02-17T00:00:00"/>
    <m/>
  </r>
  <r>
    <n v="604"/>
    <n v="778"/>
    <s v="NO APLICA"/>
    <s v="41001312000120190013100"/>
    <d v="2020-02-25T00:00:00"/>
    <d v="2019-11-21T00:00:00"/>
    <n v="778"/>
    <s v="NEIVA"/>
    <s v="JUZGADO PENAL DEL CIRCUITO ESPECIALIZADO EXTINCION DE DOMINIO"/>
    <x v="3"/>
    <s v="EXTINCION DE DOMINIO"/>
    <s v="FISCALIA 24 DELEGADA ESPECIALIZADA EXTNCION DOMINIO"/>
    <m/>
    <s v="FNA Y BELISARIO RODRIGUEZ MORENO"/>
    <s v="QUE SE EXTINGA EL DERECHO DE DOMINIO DEL INMUEBLE OBJETO DE LA DEMANDA DE PROPIEDAD DE BELISARIO RODRIGUEZ MORENO Y OTRO"/>
    <s v="COMJURIDICA"/>
    <n v="0"/>
    <n v="0"/>
    <x v="1"/>
    <x v="0"/>
    <s v="PODER PARA SU NOTIFICACIÓN Y ATENCIÓN DEL PROCESO                                                                                                                                                                                                                                                                                                                                                                                                                                                                                                                                                                                                                                                                                                                                                                                                                                                                                                                                                                                                                                                                                                                                                                                                                                                                                                                                                                                                                                                                                                                                                                                                                                                                                                                                                                                                                                                                                                                                                                                                                                                                                                                                                                                                       21/11/2019 AUTO ADMITE DEMANDA                                                                                                                                                                                                                                                                  12/03/2020 FIJACION ESTADO_x000a_AUTO RECONOCE PERSONERÍA JURÍDICA A LA DRA. ANGIE NATALY FLÓREZ GUZMÁN COMO APODERADA DEL FONDO NACIONAL DEL AHORRO Y CONFORME A LA SUSTITUCIÓN CONFERIDAD POR LA REFERIDA LETRADA SE RECONOCE PERSONERÍA JURIDICA A LA DRA. ANDREA ESTEGAY NINCO GUTIERREZ"/>
    <s v="ADMISION DEMANDA"/>
    <d v="2020-03-17T00:00:00"/>
    <m/>
  </r>
  <r>
    <n v="605"/>
    <n v="779"/>
    <n v="2130672"/>
    <s v="17001310500220190069300"/>
    <d v="2020-01-31T00:00:00"/>
    <m/>
    <n v="779"/>
    <s v="MANIZALES"/>
    <s v="JUZGADO SEGUNDO LABORAL DEL CIRCUTO"/>
    <x v="4"/>
    <s v="ORDINARIO LABORAL"/>
    <s v="ADRIANA PATRICIA LOPE SALAZAR"/>
    <n v="30305352"/>
    <s v="FONDO NACIONAL DEL AHORRO Y SERVICIOS Y ASESORÍAS"/>
    <s v="Que se declare la existencia de un contrato de trabajo (Articulos  23 y 24 CST)  entre el actor y el FNA,. Pago de salarios  prestaciones de ley  y  de los  benéficos extralegales"/>
    <s v="COMJURIDICA"/>
    <n v="61689567"/>
    <n v="61689567"/>
    <x v="0"/>
    <x v="1"/>
    <s v="PODER PARA SU NOTIFICACIÓN Y ATENCIÓN DEL PROCESO                                                                                                                                                                                                                                                                                                                                                                                                                                                                                                                                                                                                                                                                                                                                                                                                                                                                                                                                                                                                                                                                                                                                                                                                                                                                                                                                                                                                                                                                                                                                                                                                                                                                                                12/02/2020 AUTO DE TRÁMITE_x000a_EN LA FECHA NOTIFICO PERSONALMENTE LA APODERADA DEL FONDO NACIONAL DEL AHORRO.                                                                                                                                                                                                                                                                                                                                                                                                                                                                                                       27/02/2020 AUTO DE TRÁMITE_x000a_SE NOTIFICA EL CODEMANDADO S &amp;amp; A SERVICIOS Y ASESORÍAS SAS EL 27 DE FEBRERO DE 2020                                                                                                                                                                                                                                                                  "/>
    <s v="NOTIFICACIÓN"/>
    <d v="2020-03-17T00:00:00"/>
    <m/>
  </r>
  <r>
    <n v="606"/>
    <n v="780"/>
    <s v="FALTA INCLUIR EN EKOGUI"/>
    <s v="00306/2019"/>
    <d v="2019-01-31T00:00:00"/>
    <d v="2019-01-05T00:00:00"/>
    <n v="780"/>
    <s v="BUCARAMANGA"/>
    <s v="JUZGADO DÉCMO CIVIL DEL CIRCUITO "/>
    <x v="0"/>
    <s v="REORGANIZACIÓN  DEUDAS"/>
    <s v="SONIA GOMEZ MURCIA"/>
    <n v="42008648"/>
    <s v="FONDO NACIONAL DEL AHORRO Y OTROS ACREEDORES"/>
    <s v="SE REORGANICEN LAS DEUDAS DE LA DEMANDANTE A FAVOR DEL FONDO NACIONALD EL AHORRO Y OTROS ACREEDORES"/>
    <s v="COMJURIDICA"/>
    <n v="76811315.459999993"/>
    <n v="0"/>
    <x v="1"/>
    <x v="0"/>
    <s v="PODER PARA SU NOTIFICACIÓN Y ATENCIÓN DEL PROCESO                                                                                                                                                                                                                                                                                                                                                                                                                                                                                                                                                                                                                                                                                                                                                                                                                                                                                                                                                                                                                                                                                                                                                                                                                                                                                                                                                                                                                                                                                                                                                                                                                                                                                                05/11/2019 AUTO ADMITE DEMANDA                                                                                                                                                                                                                                                                                                                                                                                                                                                                                                                                                                                                                                                                                                                                                                         "/>
    <s v="AUTO ADMISORIO DE LA DEMANDA"/>
    <d v="2020-02-17T00:00:00"/>
    <m/>
  </r>
  <r>
    <n v="607"/>
    <n v="781"/>
    <s v="FALTA INCLUIR EN EKOGUI"/>
    <s v="00791-2019"/>
    <d v="2020-02-03T00:00:00"/>
    <d v="2019-12-12T00:00:00"/>
    <n v="781"/>
    <s v="BUCARAMANGA"/>
    <s v="JUZGADO NOVENO CIVIL MUNICIPAL"/>
    <x v="0"/>
    <s v="VERBAL SUMARIO"/>
    <s v="EDDY AMPARO ARIZA ULLO"/>
    <n v="63306538"/>
    <s v="FONDO NACIONAL DEL AHORRO"/>
    <m/>
    <s v="COMJURIDICA"/>
    <n v="0"/>
    <n v="0"/>
    <x v="0"/>
    <x v="0"/>
    <s v="PODER PARA SU NOTIFICACIÓN Y ATENCIÓN DEL PROCESO                                                                                                                                                                                                                                                                                                                                                                                                                                                                                                                                                                                                                                                                                                                                                                                                                                                                                                                                                                                                                                                                                                                                                                                                                                                                                                                                                                                                                                                                                                                                                                                                                                                                                                SE NOTIFICA PERSONALMENTE AL FNA                                                                                                                                                                                                                                                                                                                                                                                                                                                                                                                                                                                                                                                                                                                                                                         12/03/2020 AUTO TIENE NOTIFICADO POR CONDUCTA CONCLUYENTE_x000a_AL FONDO NACIONAL DE AHORRO, SE RECONOCE PERSONERIA A LA ABOGADA ANGIE NATALY FLOREZ GUZMAN Y SE SUSTITUYE DE PODER A LA PROFESIONAL DE DERECHO KAREN JAHANDRA ORDOÑEZ LLANES"/>
    <s v="NOTIFICACIÓN"/>
    <d v="2020-02-17T00:00:00"/>
    <m/>
  </r>
  <r>
    <n v="608"/>
    <n v="782"/>
    <n v="2114890"/>
    <s v="08001310501320200000800"/>
    <d v="2020-02-03T00:00:00"/>
    <d v="2020-01-21T00:00:00"/>
    <n v="782"/>
    <s v="BARRANQUILLA"/>
    <s v="JUZGADO TRECE LABORAL DEL CIRCUITO"/>
    <x v="4"/>
    <s v="ORDINARIO LABORAL"/>
    <s v="ELIANA MARIA MARTINEZ CUSSA"/>
    <n v="1140836389"/>
    <s v="FONDO NACIONAL DEL AHORRO, OPTIMIZAR, ACTIVOS Y SERVICIOS Y ASESORÍAS"/>
    <s v="Que se declare la existencia de un contrato de trabajo (Articulos  23 y 24 CST)  entre el actor y el FNA,. Pago de salarios  prestaciones de ley  y  de los  benéficos extralegales"/>
    <s v="COMJURIDICA"/>
    <n v="17556060"/>
    <n v="17556060"/>
    <x v="0"/>
    <x v="1"/>
    <s v="PODER PARA SU NOTIFICACIÓN Y ATENCIÓN DEL PROCESO                                                                                                                                                                                                                                                                                                                                                                                                                                                                                                                                                                                                                                                                                                                                                                                                                                                                                                                                                                                                                                                                                                                                                                                                                                                                                                                                                                                                                                                                                                                                                                                                                                                                                                PENDIENTE CONTESTACIÓN DE DEMANDA                                                                                                                                                                                                                                                                                                                                                                                                                                                                                                                                                                                                                                                                                                                                                                         "/>
    <s v="CONTESTACION DE LA DEMANDA"/>
    <d v="2020-02-17T00:00:00"/>
    <m/>
  </r>
  <r>
    <n v="609"/>
    <n v="783"/>
    <n v="2130645"/>
    <s v="11001400302420190145100"/>
    <d v="2020-02-04T00:00:00"/>
    <d v="2019-11-28T00:00:00"/>
    <n v="783"/>
    <s v="BOGOTÁ"/>
    <s v="JUZGADO VEINTICUATRO CIVIL MUNICIPAL"/>
    <x v="0"/>
    <s v="INSOLVENCIA PERSONA NATURAL NO COMERCIANTE"/>
    <s v="JOSÉ HUMBERTO POVEDA RUIZ"/>
    <n v="80368724"/>
    <s v="FONDO NACIONAL DEL AHORRO Y OTROS ACREEDORES"/>
    <s v="SE ADMITA PROCESO DE INSOLVENCIA DE PERSONA NATURAL NO COMERCIANTE PARA REORGANIZAR LAS DEUDAS A FAVOR DEL FNA Y OTROS ACREEDORES."/>
    <s v="COMJURIDICA"/>
    <n v="20564000"/>
    <n v="0"/>
    <x v="1"/>
    <x v="0"/>
    <s v="PODER PARA SU NOTIFICACIÓN Y ATENCIÓN DEL PROCESO                                                                                                                                                                                                                                                                                                                                                                                                                                                                                                                                                                                                                                                                                                                                                                                                                                                                                                                                                                                                                                                                                                                                                                                                                                                                                                                                                                                                                                                                                                                                                                                                                                                                                                30/01/2020 AUTO REQUIERE                                                                                                                                                                                                                                                                                                                                                                                                                                                                                                                                                                                                                                                                                                                                                                         10/03/2020 AUTO REQUIERE"/>
    <s v="NOTIFICACIÓN"/>
    <d v="2020-02-17T00:00:00"/>
    <m/>
  </r>
  <r>
    <n v="610"/>
    <n v="784"/>
    <n v="2116256"/>
    <s v="00811-2019"/>
    <d v="2020-02-05T00:00:00"/>
    <d v="2019-12-10T00:00:00"/>
    <n v="784"/>
    <s v="BOGOTÁ"/>
    <s v="JUZGADO TREINTA Y CINCO LABORAL DEL CIRCUITO"/>
    <x v="4"/>
    <s v="ORDINARIO LABORAL"/>
    <s v="WILSON ALFONSO MARTINEZ CONSUEGRA"/>
    <n v="8533206"/>
    <s v="FONDO NACIONAL DE L AHORRO, TEMPORALES UNO A, OPTIMIZAR, ACTIVOS Y SERVICIOS Y ASESORÍAS"/>
    <s v="Que se declare la existencia de un contrato de trabajo (Articulos  23 y 24 CST)  entre el actor y el FNA,. Pago de salarios  prestaciones de ley  y  de los  benéficos extralegales"/>
    <s v="COMJURIDICA"/>
    <n v="335000000"/>
    <n v="335000000"/>
    <x v="0"/>
    <x v="1"/>
    <s v="PODER PARA SU NOTIFICACIÓN Y ATENCIÓN DEL PROCESO                                                                                                                                                                                                                                                                                                                                                                                                                                                                                                                                                                                                                                                                                                                                                                                                                                                                                                                                                                                                                                                                                                                                                                                                                                                                                                                                                                                                                                                                                                                                                                                                                                                                                                03/02/2020 DILIGENCIA DE NOTIFICACIÓN PERSONAL_x000a_AL FONDO NACIONAL DEL AHORRO                                                                                                                                                                                                                                                                                                                                                                                                                                                                                                                                                                                                                                                                                                                                                                         09/03/2020 AL DESPACHO"/>
    <s v="NOTIFICACIÓN"/>
    <d v="2020-02-17T00:00:00"/>
    <m/>
  </r>
  <r>
    <n v="611"/>
    <n v="785"/>
    <n v="2128557"/>
    <s v="00136/2019"/>
    <d v="2020-02-06T00:00:00"/>
    <d v="2019-11-14T00:00:00"/>
    <n v="785"/>
    <s v="POPAYÁN"/>
    <s v="JUZGADO SEXTO CIVIL DEL CIRCUITO "/>
    <x v="0"/>
    <s v="DECLARATIVO DE CUMPLIDO  CONTRACTUAL"/>
    <s v="GRANDES Y MODERNA CONSTRUCCIONES DE COLOMBIA SAS"/>
    <s v="900343892-1"/>
    <s v="FONDO NACIONAL DEL AHORRO"/>
    <m/>
    <s v="COMJURIDICA"/>
    <n v="17556060"/>
    <n v="0"/>
    <x v="0"/>
    <x v="0"/>
    <s v="PODER PARA SU NOTIFICACIÓN Y ATENCIÓN DEL PROCESO                                                                                                                                                                                                                                                                                                                                                                                                                                                                                                                                                                                                                                                                                                                                                                                                                                                                                                                                                                                                                                                                                                                                                                                                                                                                                                                                                                                                                                                                                                                                                                                                                                                                                                14/11/2019 AUTO ADMITE DEMANDA                                                                                                                                                                                                                                                                                                                                                                                                                                                                                                                                                                                                                                                                                                                                                                         "/>
    <s v="AUTO ADMISORIO DE LA DEMANDA"/>
    <d v="2020-02-17T00:00:00"/>
    <m/>
  </r>
  <r>
    <n v="612"/>
    <n v="786"/>
    <s v="FALTA INCLUIR EN EKOGUI"/>
    <s v="11001400303420200000300"/>
    <d v="2020-02-03T00:00:00"/>
    <d v="2020-01-13T00:00:00"/>
    <n v="786"/>
    <s v="BOGOTÁ"/>
    <s v="JUZGADO TREINTA Y CUATRO CIVIL MUNICIPAL"/>
    <x v="0"/>
    <s v="PRUEBASS ANTICIPADAS"/>
    <s v="CALLE 16 SAS"/>
    <m/>
    <s v="FNA- CONTRALORIA GENERAL DE LA NACION"/>
    <m/>
    <s v="COMJURIDICA"/>
    <n v="17556060"/>
    <n v="0"/>
    <x v="0"/>
    <x v="0"/>
    <s v="PODER PARA SU NOTIFICACIÓN Y ATENCIÓN DEL PROCESO                                                                                                                                                                                                                                                                                                                                                                                                                                                                                                                                                                                                                                                                                                                                                                                                                                                                                                                                                                                                                                                                                                                                                                                                                                                                                                                                                                                                                                                                                                                                                                                                                                                                                                14/02/2020 AUTO FIJA FECHA AUDIENCIA Y/O DILIGENCIA_x000a_25 DE FEBRERO DE 2020 A LAS 11:30 AM                                                                                                                                                                                                                                                                                                                                                                                                                                                                                                       05/03/2020 AUTO RECONOCE PERSONERÍA                                                                                                                                                                                                                                                                  "/>
    <s v="AUDIENCIA DE CONCILIACION"/>
    <d v="2020-03-17T00:00:00"/>
    <m/>
  </r>
  <r>
    <n v="613"/>
    <n v="787"/>
    <s v="FALTA INCLUIR EN EKOGUI"/>
    <s v="00675/2017"/>
    <d v="2020-02-05T00:00:00"/>
    <d v="2019-12-10T00:00:00"/>
    <n v="787"/>
    <s v="NEIVA"/>
    <s v="JUZGADO TERCERO CIVIL MUNICIPAL"/>
    <x v="0"/>
    <s v="DECLARATIVO DE PERTENENCIA"/>
    <s v="DIANA YANETH SUAREZ BURGOS"/>
    <n v="52907452"/>
    <s v="FONDO NACIONAL DEL AHORRO Y GILBERTO MORENO ANDRADE"/>
    <m/>
    <s v="COMJURIDICA"/>
    <n v="0"/>
    <n v="0"/>
    <x v="0"/>
    <x v="0"/>
    <s v="PODER PARA SU NOTIFICACIÓN Y ATENCIÓN DEL PROCESO                                                                                                                                                                                                                                                                                                                                                                                                                                                                                                                                                                                                                                                                                                                                                                                                                                                                                                                                                                                                                                                                                                                                                                                                                                                                                                                                                                                                                                                                                                                                                                                                                                                                                                11/12/2019 AUTO DE TRÁMITE_x000a_48- ORDENA CITACIÓN DE ACREEDORES HIPOTECARIOS PREVIO A LA CONTINUACIÓN DEL PROCESO                                                                                                                                                                                                                                                                                                                                                                                                                                                                                                                                                                                                                                                                                                                                                                         "/>
    <s v="NOTIFICACIÓN"/>
    <d v="2020-02-17T00:00:00"/>
    <m/>
  </r>
  <r>
    <n v="614"/>
    <n v="788"/>
    <s v="FALTA INCLUIR EN EKOGUI"/>
    <s v="00783/2019"/>
    <d v="2020-02-06T00:00:00"/>
    <s v="11/26/2019 Y 01/15/20250"/>
    <n v="788"/>
    <s v="BOGOTÁ"/>
    <s v="JUZGADO TREINTA Y SIETE CIVIL MUNICIPAL"/>
    <x v="0"/>
    <s v="SUCESION INTESTADA"/>
    <s v="CONSTRUCTORA BOLIVAR"/>
    <s v="860513493-1"/>
    <s v="FONDO NACIONAL DEL AHORRO"/>
    <m/>
    <s v="COMJURIDICA"/>
    <n v="0"/>
    <n v="0"/>
    <x v="0"/>
    <x v="0"/>
    <s v="PODER PARA SU NOTIFICACIÓN Y ATENCIÓN DEL PROCESO                                                                                                                                                                                                                                                                                                                                                                                                                                                                                                                                                                                                                                                                                                                                                                                                                                                                                                                                                                                                                                                                                                                                                                                                                                                                                                                                                                                                                                                                                                                                                                                                                                                                                                12/02/2020 AUTO RESUELVE CORRECCIÓN PROVIDENCIA                                                                                                                                                                                                                                                                                                                                                                                                                                                                                                                                                                                                                                                                                                                                                                         "/>
    <s v="NOTIFICACIÓN"/>
    <d v="2020-02-17T00:00:00"/>
    <m/>
  </r>
  <r>
    <n v="615"/>
    <n v="789"/>
    <s v="NO APLICA"/>
    <s v="0152/2020"/>
    <d v="2020-02-07T00:00:00"/>
    <d v="2020-01-27T00:00:00"/>
    <n v="789"/>
    <s v="BOGOTÁ"/>
    <s v="SUPERINTENDENCIA FINANCIERA DE COLOMBIA"/>
    <x v="0"/>
    <s v="PROTECCIÓN AL CONSUMIDOR"/>
    <s v="YEINS ALEXIS VIVIESCAS VARGAS"/>
    <n v="1098645836"/>
    <s v="FONDO NACIONAL DEL AHORRO"/>
    <s v="Que se obligue a el Fondo Nacional del Ahorro, al cumplimiento de lo ofrecido desde la oferta crediticia donde me ofrecieron 8 años de subsidio una vez terminaran los 7 años del gobierno. Y es que no pido más de un total de 15 años como derecho de igualdad, para los créditos que hoy cuentan con este beneficio y que el FNA no afecte los ingresos del de,mandante y su familia."/>
    <s v="COMJURIDICA"/>
    <n v="16950336"/>
    <n v="0"/>
    <x v="0"/>
    <x v="0"/>
    <s v="PODER PARA SU NOTIFICACIÓN Y ATENCIÓN DEL PROCESO                                                                                                                                                                                                                                                                                                                                                                                                                                                                                                                                                                                                                                                                                                                                                                                                                                                                                                                                                                                                                                                                                                                                                                                                                                                                                                                                                                                                                                                                                                                                                                                                                                                                                                PENDIENTE NOTIFICACIÓN FNA                                                                                                                                                                                                                                                                                      17/02/2020 SE NOTIFICA PERSONALMENTE LA APODERADA DEL FNA                                                                                                                                                                                                                 02/03/2020 FNA CONTESTA DEMANDA                                                                                                                                                                                                                                                                  13/03/2020 SE CORRE TRASLADO DE LA CONTESTACIÓN                                                 15/04/2020 AL DESPACHO PARA FIJAR FECHA DE AUDIENCIA"/>
    <s v="AUDIENCIA DE CONCILIACION"/>
    <d v="2020-04-17T00:00:00"/>
    <m/>
  </r>
  <r>
    <n v="616"/>
    <n v="790"/>
    <n v="2127609"/>
    <s v="50001310300320190033500"/>
    <d v="2020-02-07T00:00:00"/>
    <d v="2019-12-05T00:00:00"/>
    <n v="790"/>
    <s v="VILLAVICENCIO"/>
    <s v="JUZGADO TERCERO CIVIL DEL CIRCUITO"/>
    <x v="0"/>
    <s v="VERBAL DECLARATIVO"/>
    <s v="MYRIAM PAPTRICIA BETANCOURT ENCISO"/>
    <n v="51564189"/>
    <s v="FONDO NACIONAL DEL AHORRO"/>
    <s v="QUE SE CONDENE AL FNA A CONCEDER A LA DEMANDANTE DEBIDAMENTE ACTUALIZADO EL MONTO DEL CREDITO OTORGADO, POR SER UN DERECHO ADQUIRIDO Y QUE SEGÚN PROYECCIÓN ASCIENDE A $205.668,826,43 Y SE CONDENE AL FNA A PAGAR A LA DEMANDANTE POR DAÑOS CAUSADOS, DAÑO EMERGENTE Y LUCRO CESANTE."/>
    <s v="COMJURIDICA"/>
    <n v="370269461"/>
    <n v="0"/>
    <x v="0"/>
    <x v="0"/>
    <s v="PODER PARA SU NOTIFICACIÓN Y ATENCIÓN DEL PROCESO                                                                                                                                                                                                                                                                                                                                                                                                                                                                                                                                                                                                                                                                                                                                                                                                                                                                                                                                                                                                                                                                                                                                                                                                                                                                                                                                                                                                                                                                                                                                                                                                                                                                                                PENDIENTE CONTESTACIÓN DE DEMANDA                                                                                                                                                                                                                                                                                                                                                                                                                                                                                                                                                                                                                                                                                                                                                                         "/>
    <s v="CONTESTACION DE LA DEMANDA"/>
    <d v="2020-02-17T00:00:00"/>
    <m/>
  </r>
  <r>
    <n v="617"/>
    <n v="791"/>
    <s v="FALTA INCLUIR EN EKOGUI"/>
    <s v="11001400303820190017800"/>
    <d v="2020-02-10T00:00:00"/>
    <s v="12/09/2016 06/27/2019"/>
    <n v="791"/>
    <s v="BOGOTÁ"/>
    <s v="JUZGADO TREINTA Y OCHO CIVIL MUNICIPAL "/>
    <x v="0"/>
    <s v="PERTENENCIA"/>
    <s v="LUZ MARIA MOSQUERA MENA"/>
    <n v="26328180"/>
    <s v="FNA Y HEREDEROS MARCELINO PEREA VALENCIA"/>
    <s v="QUE SE DECLARE LA PERTENENCIA POR PRESCRIPCIÓN ADQUISITA DEL INMUEBLE OBJETO DEL PROCESO."/>
    <s v="COMJURIDICA"/>
    <n v="0"/>
    <n v="0"/>
    <x v="0"/>
    <x v="0"/>
    <s v="PODER PARA SU NOTIFICACIÓN Y ATENCIÓN DEL PROCESO                                                                                                                                                                                                                                                                                                                                                                                                                                                                                                                                                                                                                                                                                                                                                                                                                                                                                                                                                                                                                                                                                                                                                                                                                                                                                                                                                                                                                                                                                                                                                                                                                                                                                                28/01/2020 AL DESPACHO                                                                                                                                                                                                                                                                                      19/02/2020 AL DESPACHO                                                                                                                                                                                                                                                                                                                                                                                                                                                                                   "/>
    <s v="NOTIFICACIÓN"/>
    <d v="2020-02-27T00:00:00"/>
    <m/>
  </r>
  <r>
    <n v="618"/>
    <n v="792"/>
    <n v="2113351"/>
    <s v="00413/2019"/>
    <d v="2020-02-10T00:00:00"/>
    <d v="2019-11-19T00:00:00"/>
    <n v="792"/>
    <s v="BARRANQUILLA"/>
    <s v="JUZGADO DÉCMOLABORAL DEL CIRCUITO"/>
    <x v="4"/>
    <s v="ORDINARIO LABORAL"/>
    <s v="CARLOS ALBERTO RHENALS DORIA"/>
    <n v="72177738"/>
    <s v="FONDO NACIONAL DEL AHORRO Y SERVICIS Y ASESORIAS"/>
    <s v="Que se declare la existencia de un contrato de trabajo (Articulos  23 y 24 CST)  entre el actor y el FNA,. Pago de salarios  prestaciones de ley  y  de los  benéficos extralegales"/>
    <s v="COMJURIDICA"/>
    <n v="335000000"/>
    <n v="335000000"/>
    <x v="0"/>
    <x v="1"/>
    <s v="PODER PARA SU NOTIFICACIÓN Y ATENCIÓN DEL PROCESO                                                                                                                                                                                                                                                                                                                                                                                                                                                                                                                                                                                                                                                                                                                                                                                                                                                                                                                                                                                                                                                                                                                                                                                                                                                                                                                                                                                                                                                                                                                                                                                                                                                                                                PENDIENTE CONTESTACIÓN DE DEMANDA                                                                                                                                                                                                                                                                                                                                                                                                                                                                                                                                                                                                                                                                                                                                                                         "/>
    <s v="CONTESTACION DE LA DEMANDA"/>
    <d v="2020-02-17T00:00:00"/>
    <m/>
  </r>
  <r>
    <n v="619"/>
    <n v="793"/>
    <s v="NO APLICA"/>
    <s v="0093/2020"/>
    <d v="2020-02-11T00:00:00"/>
    <d v="2020-02-03T00:00:00"/>
    <n v="793"/>
    <s v="BOGOTÁ"/>
    <s v="SUPERINTENDENCIA FINANCIERA DE COLOMBIA"/>
    <x v="0"/>
    <s v="PROTECCIÓN AL CONSUMIDOR"/>
    <s v="HERNAN RAFAEL SÁNCHEZ MERCHERÍA"/>
    <n v="91473595"/>
    <s v="FONDO NACIONAL DEL AHORRO"/>
    <s v="Acompañamiento Jurídico por parte del FNA, para poder solicitar en Ley al Consejo de Administración y Administrador de las áreas comunes del Edificio Comercial Mixto Sagrada Familia en cabeza del Sr. Genito Silva Barrios, se realice la respectiva modificación de estatutos; y así modificar el coeficiente actualizado con las áreas reales privadas construidas para cada apartamento, y con ello definir los nuevos valores para el pago de la cuota de administración y los porcentajes de participación de cada propietario ,se proceda a la corrección en la liquidación del costo del impuesto predial. El FNA debe asumir todos los costos debido al error que cometió el perito en el avalúo y verificación de los m2 reales construidos. _x000a_3."/>
    <s v="COMJURIDICA"/>
    <n v="0"/>
    <n v="0"/>
    <x v="0"/>
    <x v="0"/>
    <s v="PODER PARA SU NOTIFICACIÓN Y ATENCIÓN DEL PROCESO                                                                                                                                                                                                                                                                                                                                                                                                                                                                                                                                                                                                                                                                                                                                                                                                                                                                                                                                                                                                                                                                                                                                                                                                                                                                                                                                                                                                                                                                                                                                                                                                                                                                                                PENDIENTE NOTIFICACIÓN FNA                                                                                                                                                                                                                                                                                      17/02/2020 SE NOTIFICA PERSONALMENTE LA APODERADA DEL FNA                                                                                                                                                                                                                 02/03/2020 FNA CONTESTA DEMANDA                                                                                                                                                                                                                                                                  13/03/2020 SE CORRE TRASLADO DE LA CONTESTACIÓN                                                        17/04/2020 AUTO FIJA FECHA DE AUDIENCIA INICIAL PARA EL DIA 09 DE JULIO DE 2020 A LAS 09:00 AM                                                                                               28/04/2020 FNA RADICA RESPUESTA A REQUERIMIENTO"/>
    <s v="AUDIENCIA DE CONCILIACION"/>
    <d v="2020-04-28T00:00:00"/>
    <m/>
  </r>
  <r>
    <n v="620"/>
    <n v="794"/>
    <n v="2116933"/>
    <s v="20001310500420200000400"/>
    <d v="2020-02-14T00:00:00"/>
    <d v="2020-02-11T00:00:00"/>
    <n v="794"/>
    <s v="VALLEDUPAR"/>
    <s v="JUZGADO CUARTO LABORAL DEL CIRCITO "/>
    <x v="4"/>
    <s v="ORDINARIO LABORAL"/>
    <s v="LILIAN LAZARO GOMEZ"/>
    <n v="49788331"/>
    <s v="FONDO NACIONAL DEL AHORRO Y SERVICIS Y ASESORÍAS"/>
    <s v="Que se declare la existencia de un contrato de trabajo (Articulos  23 y 24 CST)  entre el actor y el FNA,. Pago de salarios  prestaciones de ley  y  de los  benéficos extralegales"/>
    <s v="COMJURIDICA"/>
    <n v="17556060"/>
    <n v="17556060"/>
    <x v="0"/>
    <x v="1"/>
    <s v="PODER PARA SU NOTIFICACIÓN Y ATENCIÓN DEL PROCESO                                                                                                                                                                                                                                                                                                                                                                                                                                                                                                                                                                                                                                                                                                                                                                                                                                                                                                                                                                                                                                                                                                                                                                                                                                                                                                                                                                                                                                                                                                                                                                                                                                                                                                                                                                                                                                                                                                                                                                                      11/02/2020 DILIGENCIA DE NOTIFICACIÓN PERSONAL (ACTA) SE NOTIFICA A ENTIDAD PUBLICA VIA CORREO ELECTRONICO                                                                                                                                                                                                                                                                                                                                                                                                                                                                                   "/>
    <s v="NOTIFICACIÓN"/>
    <d v="2020-02-27T00:00:00"/>
    <m/>
  </r>
  <r>
    <n v="621"/>
    <n v="795"/>
    <n v="2116769"/>
    <s v="20001310500420200000500"/>
    <d v="2020-02-14T00:00:00"/>
    <d v="2020-01-23T00:00:00"/>
    <n v="795"/>
    <s v="VALLEDUPAR"/>
    <s v="JUZGADO CUARTO LABORAL DEL CIRCUITI¿O"/>
    <x v="4"/>
    <s v="ORDINARIO LABORAL"/>
    <s v="ALEJANDRO MANUEL PANTOJA DURAN"/>
    <n v="77192418"/>
    <s v="FONDO NACIONAL DEL AHORRO, TEMPORALES UNO A, OPRIMIZAR Y SERVICIOS Y ASESORÍAS"/>
    <s v="Que se declare la existencia de un contrato de trabajo (Articulos  23 y 24 CST)  entre el actor y el FNA,. Pago de salarios  prestaciones de ley  y  de los  benéficos extralegales"/>
    <s v="COMJURIDICA"/>
    <n v="17556060"/>
    <n v="17556060"/>
    <x v="0"/>
    <x v="1"/>
    <s v="PODER PARA SU NOTIFICACIÓN Y ATENCIÓN DEL PROCESO                                                                                                                                                                                                                                                                                                                                                                                                                                                                                                                                                                                                                                                                                                                                                                                                                                                                                                                                                                                                                                                                                                                                                                                                                                                                                                                                                                                                                                                                                                                                                                                                                                                                                                                                                                                                                                                                                                                                                                                      11/02/2020 DILIGENCIA DE NOTIFICACIÓN PERSONAL (ACTA) SE NOTIFICA A ENTIDAD PUBLICA VIA CORREO ELECTRONICO                                                                                                                                                                                                                                                                                                                                                                                                                                                                                   "/>
    <s v="NOTIFICACIÓN"/>
    <d v="2020-02-27T00:00:00"/>
    <m/>
  </r>
  <r>
    <n v="622"/>
    <n v="796"/>
    <n v="2130679"/>
    <s v="73001400300220190056200"/>
    <d v="2020-02-14T00:00:00"/>
    <d v="2019-12-16T00:00:00"/>
    <n v="796"/>
    <s v="IBAGUÉ"/>
    <s v="JUZGADO SEGUNDO CIVIL MUNICIPAL"/>
    <x v="0"/>
    <s v="VERBAL"/>
    <s v="FERNANDO EMIRO TRIANA CARDOZO"/>
    <n v="14201759"/>
    <s v="FONDO NACIONAL DEL AHORRO"/>
    <s v="QUE SE DECLARE QUE EL FNA INCUMPLIO EL CONTRATO DE MUTUO CELEBRADO CON EL DEMANDNATE SEGÚN ESCTRITURA PUBLICA 855 DEL 31 DE MAYO DE 1996 DE LA NOTARIA QUINTA DE IBAGUÉ, POR HABER MODIFICADO UNILATERALMENTE EL SISTEMA DE AMORTIZACIÓN PACTADO MODIFICANDO EL PLAZO INICIALMENTE PACTADO Y SE ABSTENTA DE INICIAR COBRO POR LA SUMA DE $13,172,971,20 POR CONSTITUIR COBRO EN EXCESO."/>
    <s v="COMJURIDICA"/>
    <n v="75953144"/>
    <n v="0"/>
    <x v="0"/>
    <x v="0"/>
    <s v="PODER PARA SU NOTIFICACIÓN Y ATENCIÓN DEL PROCESO                                                                                                                                                                                                                                                                                                                                                                                                                                                                                                                                                                                                                                                                                                                                                                                                                                                                                                                                                                                                                                                                                                                                                                                                                                                                                                                                                                                                                                                                                                                                                                                                                                                                                                                                                                                                                                                                                                                                                                                      16/12/2019 AUTO ADMITE DEMANDA                                                                                                                                                                                                                 02/03/2020 SE NOTIFICA EL FNA                                                                                                                                                                                                                                                                  "/>
    <s v="AUTO ADMISORIO DE LA DEMANDA"/>
    <d v="2020-03-17T00:00:00"/>
    <m/>
  </r>
  <r>
    <n v="623"/>
    <n v="797"/>
    <n v="2128151"/>
    <s v="70001310500220190029000"/>
    <d v="2020-02-14T00:00:00"/>
    <d v="2019-10-24T00:00:00"/>
    <n v="797"/>
    <s v="SINCELEJO"/>
    <s v="JUZGADO SEGUNDO LABORAL DEL CIRCUITO"/>
    <x v="4"/>
    <s v="ORDINARIO LABORAL"/>
    <s v="KAREN PAOLA GOMEZ ROMERO"/>
    <n v="1102818991"/>
    <s v="FONDO NACIONAL DEL AHORRO"/>
    <s v="Que se declare la existencia de un contrato de trabajo (Articulos  23 y 24 CST)  entre el actor y el FNA,. Pago de salarios  prestaciones de ley  y  de los  benéficos extralegales"/>
    <s v="COMJURIDICA"/>
    <n v="17556060"/>
    <n v="17556060"/>
    <x v="0"/>
    <x v="1"/>
    <s v="PODER PARA SU NOTIFICACIÓN Y ATENCIÓN DEL PROCESO                                                                                                                                                                                                                                                                                                                                                                                                                                                                                                                                                                                                                                                                                                                                                                                                                                                                                                                                                                                                                                                                                                                                                                                                                                                                                                                                                                                                                                                                                                                                                                                                                                                                                                                                                                                                                                                                                                                                                                                      PENDIENTE CONESTACIÓN DE DEMANDA                                                                                                                                                                                                                                                                                                                                                                                                                                                                                   "/>
    <s v="CONTESTACION DE LA DEMANDA"/>
    <d v="2020-02-27T00:00:00"/>
    <m/>
  </r>
  <r>
    <n v="624"/>
    <n v="798"/>
    <s v="NO APLICA"/>
    <s v="87741"/>
    <d v="2018-03-02T00:00:00"/>
    <d v="2018-03-09T00:00:00"/>
    <n v="798"/>
    <s v="BUCARAMANGA"/>
    <s v="SUPERINTENDENCIA DE SOCIEDADES"/>
    <x v="0"/>
    <s v="REORGANIZACION"/>
    <s v="SERGIO ANDRES JAIMES PIZA"/>
    <n v="91531380"/>
    <s v="FN Y OTROS ACREEDORES"/>
    <s v="EL DEMANDANTE SOLICITA LA APERTURA DEL PROCESO DE REORGANIZAUCION DE DEUDAS CON LOS ACREEDORES"/>
    <s v="COMJURIDICA"/>
    <n v="61200000"/>
    <n v="0"/>
    <x v="1"/>
    <x v="0"/>
    <s v="PODER PARA SU NOTIFICACIÓN Y ATENCIÓN DEL PROCESO                                                                                                                                                                                                                                                                                                                                                                                                                                                                                                                                                                                                                                                                                                                                                                                                                                                                                                                                                                                                                                                                                                                                                                                                                                                                                                                                                                                                                                                                                                                                                                                                                                                                                                                                                                                                                                                                                                                                                                                                                                                                                                                                                                                                                                                                                                                                                                                                                                                                         "/>
    <s v="NOTIFICACIÓN"/>
    <d v="2020-02-14T00:00:00"/>
    <m/>
  </r>
  <r>
    <n v="625"/>
    <n v="799"/>
    <s v="FALTA INCLUIR EN EKOGUI"/>
    <s v="00010/2020"/>
    <d v="2020-02-24T00:00:00"/>
    <d v="2020-02-14T00:00:00"/>
    <n v="799"/>
    <s v="BOGOTÁ"/>
    <s v="JUZGADO TREINTA LABORAL DEL CIRCUITO "/>
    <x v="4"/>
    <s v="ORDINARIO LABORAL"/>
    <s v="DIEGO FERNANDO ARBELAEZ VILLANUEVA"/>
    <n v="80854166"/>
    <s v="FONDO NACIONAL DEL AHORRO"/>
    <m/>
    <s v="COMJURIDICA"/>
    <n v="0"/>
    <n v="0"/>
    <x v="0"/>
    <x v="0"/>
    <s v="PODER PARA SU NOTIFICACIÓN Y ATENCIÓN DEL PROCESO                                                                                                                                                                                                                                                                                                                                                                                                                                                                                                                                                                                                                                                                                                                                                                                                                                                                                                                                                                                                                                                                                                                                                                                                                                                                                                                                                                                                                                                                                                                                                                                                                                                                                                                                                                                                                                                                                                                                                                                      18/02/2020 SE ENVÍA CORREO ELECRÓNICO A LA DEMANDAD                                                                                                                                                                                                                                                                                                                                                                                                                                                                                   "/>
    <s v="NOTIFICACIÓN"/>
    <d v="2020-02-27T00:00:00"/>
    <m/>
  </r>
  <r>
    <n v="626"/>
    <n v="800"/>
    <s v="FALTA INCLUIR EN EKOGUI"/>
    <m/>
    <d v="2020-02-24T00:00:00"/>
    <d v="2020-02-14T00:00:00"/>
    <n v="800"/>
    <s v="BOGOTÁ"/>
    <s v="JUZGADO CINCUENTA CIVIL MUNICIPAL"/>
    <x v="0"/>
    <s v="REORGANIZACION"/>
    <s v="OSCAR ALEXANDER CASTIBLANCO CLAVIJO/REINA YAZMIN RODRIGUEZ PARRA"/>
    <s v="11440888,  52471011"/>
    <s v="FONDO NACIONALD EL AHORRO Y OTROS ACREEDORES"/>
    <s v="REORGANIZACION DE DEUDAS FONDO NACIONAL DEL AHORRO YOTROS ACREEDORES"/>
    <s v="COMJURIDICA"/>
    <n v="27558313.98"/>
    <n v="0"/>
    <x v="1"/>
    <x v="0"/>
    <s v="PODER PARA SU NOTIFICACIÓN Y ATENCIÓN DEL PROCESO                                                                                                                                                                                                                                                                                                                                                                                                                                                                                                                                                                                                                                                                                                                                                                                                                                                                                                                                                                                                                                                                                                                                                                                                                                                                                                                                                                                                                                                                                                                                                                                                                                                                                                                                                                                                                                                                                                                                                                                                                                                                                                                                                                                                                                                                                                                                                                                                                                                                         "/>
    <s v="NOTIFICACIÓN"/>
    <d v="2020-02-24T00:00:00"/>
    <m/>
  </r>
  <r>
    <n v="627"/>
    <n v="802"/>
    <n v="2096035"/>
    <s v="73001310500520190033400"/>
    <d v="2020-02-26T00:00:00"/>
    <d v="2019-11-05T00:00:00"/>
    <n v="802"/>
    <s v="IBAGUÉ"/>
    <s v="JUZGADO QUINTO LABORAL DEL "/>
    <x v="4"/>
    <s v="ORDINARIO LABORAL"/>
    <s v="JOSE IGNACIO RESTREPO GONZALEZ"/>
    <n v="10283421"/>
    <s v="FONDO NACIONAL DEL AHORRO Y OPTIMIZAR"/>
    <s v="QUE SE DECLARE QUE ENTRE EL DEMANDANTE  Y OPTIMIZAR Y FNA EXISITÓ CONTRATO DE TRABAJO A TERMINO INDEFINIDO, QUE SE DECLARE SOLIDARIAMENTE RESPONSABLE AL FNA AL PAGO DE PRESTACIONES SOCIALES A QUE TIENE DERECHO Y SANCIÓN MORATORIA, INDEMNIZACIÓN POR DESPIDO SIN JUSTA CAUSA Y POR NO PAGO OPORTUNO DE CESANTÍAS. "/>
    <s v="COMJURIDICA"/>
    <n v="20000000"/>
    <n v="20000000"/>
    <x v="0"/>
    <x v="1"/>
    <s v="PODER PARA SU NOTIFICACIÓN Y ATENCIÓN DEL PROCESO                                                                                                                                                                                                                                                                                                                                                                                                                                                                                                                                                                                                                                                                                                                                                                                                                                                                                                                                                                                                                                                                                                                                                                                                                                                                                                                                                                                                                                                                                                                                                                                                                                                                                                                                                                                                                                                                                                                                                                                                                                                                                                                                                                                                                                                                                                                                                                                                                                                                         05/11/2019 AUTO ADMITE DEMANDA"/>
    <s v="NOTIFICACIÓN"/>
    <d v="2020-03-03T00:00:00"/>
    <m/>
  </r>
  <r>
    <n v="628"/>
    <n v="803"/>
    <s v="FALTA INCLUIR EN EKOGUI"/>
    <s v="81001310300320170019000"/>
    <d v="2020-02-27T00:00:00"/>
    <d v="2018-01-30T00:00:00"/>
    <n v="803"/>
    <s v="YOPAL"/>
    <s v="JUZGADO TERCERO CIVIL DEL CIRCUITO"/>
    <x v="0"/>
    <s v="REORGANIZACION EMPRESARIAL"/>
    <s v="LUIS FELIPE MENDOZA LELGUIZAMON"/>
    <n v="9651126"/>
    <s v="FONDO NACIONAL DEL AHORRO Y OTROS ACREEDORES"/>
    <s v="REORGANIZACION EMPRESARIAL DE DEUDAS FONDO NACIONAL DEL AHORRO YOTROS ACREEDORES"/>
    <s v="COMJURIDICA"/>
    <n v="56738308.609999999"/>
    <n v="0"/>
    <x v="0"/>
    <x v="0"/>
    <s v="PODER PARA SU NOTIFICACIÓN Y ATENCIÓN DEL PROCESO                                                                                                                                                                                                                                                                                                                                                                                                                                                                                                                                                                                                                                                                                                                                                                                                                                                                                                                                                                                                                                                                                                                                                                                                                                                                                                                                                                                                                                                                                                                                                                                                                                                                                                                                                                                                                                                                                                                                                                                                                                                                                                                                                                                                                                                                                                                                                                                                                                                                         "/>
    <s v="NOTIFICACIÓN"/>
    <d v="2020-03-03T00:00:00"/>
    <m/>
  </r>
  <r>
    <n v="629"/>
    <n v="804"/>
    <s v="FALTA INCLUIR EN EKOGUI"/>
    <s v="76001400302320190054100"/>
    <d v="2020-03-09T00:00:00"/>
    <d v="2019-12-19T00:00:00"/>
    <n v="804"/>
    <s v="CALI"/>
    <s v="JUZGADO VEINTITRES CIVIL MUNICIPAL "/>
    <x v="0"/>
    <s v="VERBAL "/>
    <s v="FONDO NACIONAL DEL AHORRO"/>
    <n v="14760037"/>
    <s v="JULIO CESAR TORRES CASTILLO"/>
    <s v="QUE SE D ECLARE QUE ENTRE EL FNA Y EL DEMANDADO  SE CELEBRÓ CONTRATO DE MUTUO SEGÚN ESCRITURA PUBLICA 2217 DEL 29 DE MARZO DE 1996 NOTARIA DECIMA DE CALI, DECLARAR QUE EL CONTRQATO SE DEBE MODIFICAR POR CAUSAS LEGALES LEY 546/99, QUE SE INCUMPLIO EL CONTRATO , SE DECLARE QUE EL  DEBE AL FNA LA SUMA DE $92.845.382.04 DEMANDADO, QUE EL FNA LE DIO INFORMACIÓN EXPLICANDO PERSONALIZADA Y TECNICAMENTE EL PROCEDIMIENTO APLICADO, SE DECLARE A PAGAR LA SUMA DE INTERES  INCREMENTANDO HASTA 50% DESDE EL 21 DE FEBRERO DEL 2018 HASTA LA FECHA DEL PAGO TOTAL DE LA OBLIGACIÓN "/>
    <s v="COMJURIDICA"/>
    <n v="92845382.040000007"/>
    <n v="0"/>
    <x v="1"/>
    <x v="0"/>
    <s v="ADMISION DE LA DEMANDA                                                                                                                                                                                                                                                                                                                                                                                                                                                                                   19/12/2019 ADMITIR LA PRESENTE DEMANDA"/>
    <s v="ADMISION DEMANDA"/>
    <d v="2020-03-09T00:00:00"/>
    <m/>
  </r>
  <r>
    <n v="630"/>
    <n v="805"/>
    <n v="2128661"/>
    <s v="11001310302020190066800"/>
    <d v="2020-03-09T00:00:00"/>
    <d v="2020-01-13T00:00:00"/>
    <n v="805"/>
    <s v="BOGOTÁ"/>
    <s v="JUZGADO VEINTE CIVIL DEL CIRCUITO"/>
    <x v="0"/>
    <s v="VERBAL PERTENENCIA"/>
    <s v="JUAN CARLOS APONTE ROMERO"/>
    <n v="79303522"/>
    <s v="FNA Y SERGIO ALFREDO CASILIMAS QUINTERO"/>
    <s v="SE DELCARE LA PERTENENCIA DEL INMUEBLE OBJETO DEL PROCESO"/>
    <s v="COMJURIDICA"/>
    <n v="0"/>
    <n v="0"/>
    <x v="0"/>
    <x v="0"/>
    <s v="PODER PARA SU NOTIFICACIÓN Y ATENCIÓN DEL PROCESO                                                                                                                                                                                                                                                                                                                                                                                                                                                                                                                                                                                                                                                                                                                                                                                                                                                                                                                                                                                                                                                                                                                                                                                                                                                                                                                                                                                                                                                                                                                                                                                                                                                                                                                                                                                                                                                                                                                                                                                                                                                                                                                                                                                                                                                                                                                                                                                                                                                                         13/01/2020 AUTO ADMITE DEMANDA VERBAL DE PERTENENCIA POR PRESCRIPCIÓN EXTRAORDINARIA ADQUISITIVA DE DOMINIO"/>
    <s v="NOTIFICACIÓN"/>
    <d v="2020-03-09T00:00:00"/>
    <m/>
  </r>
  <r>
    <n v="631"/>
    <n v="806"/>
    <s v="FALTA INCLUIR EN EKOGUI"/>
    <s v="11001333704220190027000"/>
    <d v="2020-03-09T00:00:00"/>
    <d v="2019-03-28T00:00:00"/>
    <n v="806"/>
    <s v="BOGOTÁ"/>
    <s v="JUZGADO CUARENTA Y DOS ADMINISTRATIVO DE ORALIDAD DEL CIRCUITO "/>
    <x v="2"/>
    <s v="EJECUTIVO"/>
    <s v="ELIZABETH AGREDO ORTEGA YOTROS"/>
    <n v="26553639"/>
    <s v="FONDO NACIONAL DE AHORRO Y OTROS"/>
    <s v="TRAMITAR OFICIO  DIRIGIDO AL DIRECTOR NACIONAL DE RECURSOS Y ACCIONES JUDICIALES DE LA DEFENSORIA DEL PRUEBLO, PARA QUE EN EL TÉRMINO DE 5 DÍAS A PARTIR DE LA COMUNICACIÓN INFORME  SI LA SOCIEDAD CONSTRUCTORA PINO MORA Y CIA LTDA HA EFECTUADO EL PAGO DE LA SUMA A LA QUE FUE CONDENADA. EL FNA CANCELÓ  LA PARTE QUE LE CORRESPONDÍA."/>
    <s v="COMJURIDICA"/>
    <n v="0"/>
    <n v="0"/>
    <x v="0"/>
    <x v="0"/>
    <s v="PODER PARA SU NOTIFICACIÓN Y ATENCIÓN DEL PROCESO                                                                                                                                                                                                                                                                                                                                                                                                                                                                                                                                                                                                                                                                                                                                                                                                                                                                                                                                                                                                                                                                                                                                                                                                                                                                                                                                                                                                                                                                                                                                                                                                                                                                                                                                                                                                                                                                                                                                                                                                                                                                                                                                                                                                                                                                                                                                                                                                                                                                         05/03/2020 PENDIENTE DE TRAMITE EN SECRETARIA NOTA INTERNA DEL JUZGADO POR ORGANIZACIÓN Y PLANIFICACIÓN CLASIFICADO: EJECUTIVO"/>
    <s v="NOTIFICACIÓN"/>
    <d v="2020-03-09T00:00:00"/>
    <m/>
  </r>
  <r>
    <n v="632"/>
    <n v="807"/>
    <s v="FALTA INCLUIR EN EKOGUI"/>
    <s v="00102/2019"/>
    <d v="2020-03-16T00:00:00"/>
    <d v="2020-02-17T00:00:00"/>
    <n v="807"/>
    <s v="VALLEDUPAR"/>
    <s v="JUZGADO QUINTO CIVIL MUNICIPAL DE VALLEDUPAR"/>
    <x v="0"/>
    <s v="VERBAL DIVISORIO"/>
    <s v="YARISMA AISREL MEDINA SOCARRÁS"/>
    <n v="49769939"/>
    <s v="FONDO NACIONAL DELA HORRO Y FELIX JAVIER DIAZ LEONIS"/>
    <m/>
    <s v="COMJURIDICA"/>
    <n v="0"/>
    <n v="0"/>
    <x v="0"/>
    <x v="0"/>
    <s v="PODER PARA SU NOTIFICACIÓN Y ATENCIÓN DEL PROCESO                                                                                                                                                                                                                                                                                                                                                                                                                                                                                                                                                                                                                                                                                                                                                                                                                                                                                                                                                                                                                                                                                                                                                                                                                                                                                                                                                                                                                                                                                                                                                                                                                                                                                                                                                                                                                                                                                                                                                                                                                                                                                                                                                                                                                                                                                                                                                                                                                                                                         "/>
    <s v="NOTIFICACIÓN"/>
    <d v="2020-03-16T00:00:00"/>
    <m/>
  </r>
  <r>
    <n v="633"/>
    <n v="808"/>
    <s v="FALTA INCLUIR EN EKOGUI"/>
    <s v="25000234100020200023400"/>
    <d v="2020-03-16T00:00:00"/>
    <d v="2020-03-09T00:00:00"/>
    <n v="808"/>
    <s v="BOGOTÁ"/>
    <s v="TRIBUNAL SUPERIOR DE BOGOTÁ"/>
    <x v="2"/>
    <s v="ACCION DE GRUPO"/>
    <s v="GILBERTO REYES  MARIN"/>
    <n v="80778291"/>
    <s v="FONDO NACIONAL DEL AHORRO"/>
    <m/>
    <s v="COMJURIDICA"/>
    <n v="0"/>
    <n v="0"/>
    <x v="0"/>
    <x v="0"/>
    <s v="PODER PARA SU NOTIFICACIÓN Y ATENCIÓN DEL PROCESO                                                                                                                                                                                                                                                                                                                                                                                                                                                                                                                                                                                                                                                                                                                                                                                                                                                                                                                                                                                                                                                                                                                                                                                                                                                                                                                                                                                                                                                                                                                                                                                                                                                                                                                                                                                                                                                                                                                                                                                                                                                                                                                                                                                                                                                                                                                                                                                                                                                                         "/>
    <s v="NOTIFICACIÓN"/>
    <d v="2020-03-16T00:00:00"/>
    <m/>
  </r>
  <r>
    <n v="634"/>
    <n v="809"/>
    <s v="FALTA INCLUIR EN EKOGUI"/>
    <s v="0039/2020"/>
    <d v="2020-03-16T00:00:00"/>
    <d v="2020-02-18T00:00:00"/>
    <n v="809"/>
    <s v="SOLEDAD"/>
    <s v="JUZGADO SEGUNDO CIVIL DEL CIRCUITO EN ORALIDAD"/>
    <x v="4"/>
    <s v="ORDINARIO LABORAL"/>
    <s v="LUCELIS MARIA DONADO PEREZ"/>
    <n v="22605362"/>
    <s v="FONDO NACIONAL DEL AHORRO, TEMPORALES UNO A Y OPTIMIZAR"/>
    <s v="Que se declare la existencia de un contrato de trabajo (Articulos  23 y 24 CST)  entre el actor y el FNA,. Pago de salarios  prestaciones de ley  y  de los  benéficos extralegales"/>
    <s v="COMJURIDICA"/>
    <n v="335000000"/>
    <n v="335000000"/>
    <x v="0"/>
    <x v="1"/>
    <s v="PODER PARA SU NOTIFICACIÓN Y ATENCIÓN DEL PROCESO                                                                                                                                                                                                                                                                                                                                                                                                                                                                                                                                                                                                                                                                                                                                                                                                                                                                                                                                                                                                                                                                                                                                                                                                                                                                                                                                                                                                                                                                                                                                                                                                                                                                                                                                                                                                                                                                                                                                                                                                                                                                                                                                                                                                                                                                                                                                                                                                                                                                         "/>
    <s v="NOTIFICACIÓN"/>
    <d v="2020-03-16T00:00:00"/>
    <m/>
  </r>
  <r>
    <n v="635"/>
    <n v="810"/>
    <s v="FALTA INCLUIR EN EKOGUI"/>
    <s v="1100131030520190067300"/>
    <d v="2020-03-16T00:00:00"/>
    <d v="2020-02-11T00:00:00"/>
    <n v="810"/>
    <s v="BOGOTÁ"/>
    <s v="JUZGADO QUINCE CIVIL DEL CIRCUITO"/>
    <x v="0"/>
    <s v="EJECUTIVO SINGULAR"/>
    <s v="OPTIMIZAR SERVICIOS TEMPORALES S.A."/>
    <s v="900128018-8"/>
    <s v="FONDO NACIONAL DEL AHORRO"/>
    <m/>
    <s v="COMJURIDICA"/>
    <n v="0"/>
    <n v="0"/>
    <x v="0"/>
    <x v="0"/>
    <s v="PODER PARA SU NOTIFICACIÓN Y ATENCIÓN DEL PROCESO                                                                                                                                                                                                                                                                                                                                                                                                                                                                                                                                                                                                                                                                                                                                                                                                                                                                                                                                                                                                                                                                                                                                                                                                                                                                                                                                                                                                                                                                                                                                                                                                                                                                                                                                                                                                                                                                                                                                                                                                                                                                                                                                                                                                                                                                                                                                                                                                                                                                         "/>
    <s v="NOTIFICACIÓN"/>
    <d v="2020-03-16T00:00:00"/>
    <m/>
  </r>
  <r>
    <n v="636"/>
    <n v="811"/>
    <s v="FALTA INCLUIR EN EKOGUI"/>
    <s v="2020-00027-00"/>
    <d v="2020-03-16T00:00:00"/>
    <d v="2020-02-18T00:00:00"/>
    <n v="811"/>
    <s v="BARRANQUILLA"/>
    <s v="JUZGADO CUARTO LABORAL DEL CIRCUITO"/>
    <x v="4"/>
    <s v="ORDINARIO LABORAL"/>
    <s v="MARILYN CALDERON RUEDA"/>
    <n v="1140838620"/>
    <s v="FONDO NACIONAL DEL AHORRO"/>
    <s v="Que se declare la existencia de un contrato de trabajo (Articulos  23 y 24 CST)  entre el actor y el FNA,. Pago de salarios  prestaciones de ley  y  de los  benéficos extralegales"/>
    <s v="COMJURIDICA"/>
    <n v="293638727"/>
    <n v="293638727"/>
    <x v="0"/>
    <x v="1"/>
    <s v="PODER PARA SU NOTIFICACIÓN Y ATENCIÓN DEL PROCESO                                                                                                                                                                                                                                                                                                                                                                                                                                                                                                                                                                                                                                                                                                                                                                                                                                                                                                                                                                                                                                                                                                                                                                                                                                                                                                                                                                                                                                                                                                                                                                                                                                                                                                                                                                                                                                                                                                                                                                                                                                                                                                                                                                                                                                                                                                                                                                                                                                                                         "/>
    <s v="NOTIFICACIÓN"/>
    <d v="2020-03-18T00:00:00"/>
    <m/>
  </r>
  <r>
    <n v="637"/>
    <n v="812"/>
    <n v="2120150"/>
    <s v="76001310500820190058800"/>
    <d v="2020-03-16T00:00:00"/>
    <d v="2020-02-04T00:00:00"/>
    <n v="812"/>
    <s v="CALI"/>
    <s v="JUZGADO OCTAVO LABORAL DEL CIRCUITO"/>
    <x v="4"/>
    <s v="ORDINARIO LABORAL"/>
    <s v="DELCIO LEON DOMINGUEZ BERMUDEZ"/>
    <n v="16440106"/>
    <s v="FONDO NACIONAL DEL AHORRO, TEMPORALES UNO A BOGOTA SAS, OPTIMIZAR SERVICIOS TEMPORALES S.A. Y SYA SERVICIOS Y ASESORIAS SAS"/>
    <s v="Que se declare la existencia de un contrato de trabajo (Articulos  23 y 24 CST)  entre el actor y el FNA,. Pago de salarios  prestaciones de ley  y  de los  benéficos extralegales"/>
    <s v="COMJURIDICA"/>
    <n v="17556060"/>
    <n v="17556060"/>
    <x v="0"/>
    <x v="1"/>
    <s v="PODER PARA SU NOTIFICACIÓN Y ATENCIÓN DEL PROCESO                                                                                                                                                                                                                                                                                                                                                                                                                                                                                                                                                                                                                                                                                                                                                                                                                                                                                                                                                                                                                                                                                                                                                                                                                                                                                                                                                                                                                                                                                                                                                                                                                                                                                                                                                                                                                                                                                                                                                                                                                                                                                                                                                                                                                                                                                                                                                                                                                                                                         "/>
    <s v="NOTIFICACIÓN"/>
    <d v="2020-03-18T00:00:00"/>
    <m/>
  </r>
  <r>
    <n v="638"/>
    <n v="813"/>
    <s v="NO APLICA"/>
    <s v="202004073700500020200805"/>
    <d v="2020-04-13T00:00:00"/>
    <s v="03/24/2020"/>
    <n v="813"/>
    <s v="BOGOTÁ"/>
    <s v="SUPERINTENDENCIA FINANCIERA DE COLOMBIA"/>
    <x v="0"/>
    <s v="PROTECCIÓN AL CONSUMIDOR"/>
    <s v="FLOR EMILCE CASAS POVEDA"/>
    <m/>
    <s v="FONDO NACIONAL DEL AHORRO"/>
    <m/>
    <s v="COMJURIDICA"/>
    <n v="0"/>
    <n v="0"/>
    <x v="0"/>
    <x v="0"/>
    <s v="24/03/2020 AUTO ADMITE DEMANDA                                                                                 24/04/2020 SE NOTIFICA PERSONALMENTE LA APODERADA DEL FNA"/>
    <s v="ADMISION DEMANDA"/>
    <d v="2020-04-24T00:00:00"/>
    <m/>
  </r>
  <r>
    <n v="639"/>
    <n v="814"/>
    <s v="NO APLICA"/>
    <s v="2018-056-3"/>
    <d v="2020-03-30T00:00:00"/>
    <d v="2018-07-09T00:00:00"/>
    <n v="814"/>
    <s v="BOGOTÁ"/>
    <s v="FISCALIA 21 ESPECIALIZADA"/>
    <x v="3"/>
    <s v="EXTINCION DE DOMINIO"/>
    <s v="FISCALIA 21 ESPECIALIZADA"/>
    <m/>
    <s v="FONDO NACIONAL DEL AHORRO - PEDRO ANTONIO AGUILAR RODRIGUEZ - LILIANA DUQUE DELGADO"/>
    <m/>
    <s v="COMJURIDICA"/>
    <n v="0"/>
    <n v="0"/>
    <x v="0"/>
    <x v="0"/>
    <s v="PARA SU NOTIFICACIÓN Y ATENCIÓN DEL PROCESO                                                                                                                                                                                                                                                                                                                                                                                                                                                                                                                                                                                                                                                                                                                                                                                                                                                                                                                                                                                                                                                                                                                                                                                                                                                                                                                                                                                                                                                                                                                                                                                                                                                                                                                                                                                                                                                                                                                                                                                                                                                                                                                                                                                                                                                                                                                                                                                                                                                                         "/>
    <s v="NOTIFICACIÓN"/>
    <d v="2020-04-14T00:00:00"/>
    <m/>
  </r>
  <r>
    <n v="640"/>
    <n v="815"/>
    <s v="NO APLICA"/>
    <m/>
    <s v="04/22/2020"/>
    <m/>
    <n v="815"/>
    <s v="BOGOTA"/>
    <s v="SUPERINTENDENCIA FINANCIERA DE COLOMBIA"/>
    <x v="0"/>
    <s v="PROTECCIÓN AL CONSUMIDOR"/>
    <s v="LUIS ALBERTO MACIAS BENITEZ"/>
    <n v="37929283"/>
    <s v="FONDO NACIONAL DEL AHORRO"/>
    <s v="QUE SE OBLIGUE AL FNA A LA DEVOLUCION DE LOS APORTES REALIZADOS POR EL DEMANDANTE $7.335,544 A LA CUENTA DEL DEL DEMANDANTE, SE RECONOZCA EL PAGO DE HONORARIOS EN LOS CUALES INCURRIO Y SE RECONOZCA EL PAGO DE LOS INTERESES."/>
    <s v="COMJURIDICA"/>
    <n v="10006444"/>
    <n v="0"/>
    <x v="0"/>
    <x v="0"/>
    <s v="PARA SU NOTIFICACIÓN Y ATENCIÓN DEL PROCESO                                                                                                                                                                                                                                                                                                                                                                                                                                                                                                                                                                                                                                                                                                                                                                                                                                                                                                                                                                                                                                                                                                                                                                                                                                                                                                                                                                                                                                                                                                                                                                                                                                                                                                                                                                                                                                                                                                                                                                                                                                                                                                                                                                                                                                                                                                                                                                                                                                                                         "/>
    <s v="NOTIFICACIÓN"/>
    <d v="2020-04-22T00:00:00"/>
    <m/>
  </r>
  <r>
    <n v="641"/>
    <n v="816"/>
    <s v="FALTA INCLUIR EN EKOGUI"/>
    <s v="41001333306920180005600"/>
    <s v="04/22/2020"/>
    <s v="02/24/2020"/>
    <n v="816"/>
    <s v="NEIVA"/>
    <s v="JUZGADO NOVENO ADMINISTRATIVO "/>
    <x v="2"/>
    <s v="NULIDAD Y RESTABLECIMIENTO DEL DERECHO "/>
    <s v="MIRYAN MORA VERA"/>
    <m/>
    <s v="FPONDO NACIONAL DEL AHORRO - HOSPITAL SAN ANTONIO DE PAUDA DE LA PLATA "/>
    <s v="Que se declare la nulidad del acto administrativo Nro. ESA-JEC-050-2017 del 23 de agosto de 2017, mediante la cual la entidad demandada E.S.E HOSPITAL DEPARTAMENTAL SAN ANTONIO DE PADUA DE LA PLATA - HUILA negó el pago de los intereses a las cesantías a la señora MIRYAN MORA VERA en el cargo de MEDICA GENERAL, desde el día 07 de abril de 1999 fecha en la que se posesionó en el cargo hasta la fecha, se ordene el pago de las cesantías  más la indemnizacion."/>
    <s v="COMJURIDICA"/>
    <n v="8113229"/>
    <n v="0"/>
    <x v="0"/>
    <x v="0"/>
    <s v="PARA SU NOTIFICACIÓN Y ATENCIÓN DEL PROCESO                                                                                                                                                                                                                                                                                                                                                                                                                                                                                                                                                                                                                                                                                                                                                                                                                                                                                                                                                                                                                                                                                                                                                                                                                                                                                                                                                                                                                                                                                                                                                                                                                                                                                                                                                                                                                                                                                                                                                                                                                                                                                                                                                                                                                                                                                                                                                                                                                                                                         "/>
    <s v="NOTIFICACIÓN"/>
    <d v="2020-04-22T00:00:00"/>
    <m/>
  </r>
  <r>
    <n v="642"/>
    <n v="817"/>
    <s v="FALTA INCLUIR EN EKOGUI"/>
    <s v="41001333306920180032400"/>
    <s v="04/22/2020"/>
    <s v="02/24/2020"/>
    <n v="817"/>
    <s v="NEIVA"/>
    <s v="JUZGADO NOVENO ADMINISTRATIVO "/>
    <x v="2"/>
    <s v="NULIDAD Y RESTABLECIMIENTO DEL DERECHO "/>
    <s v="MARTHA LUCIA FIERRO CERQUERA"/>
    <n v="36377134"/>
    <s v="HOSPITAL SAN ANTONIO DE PAUDA DE LA PLATA "/>
    <s v="Que se declare la nulidad del acto administrativo Nro. ESA-JEC-098-2017 del14 de noviembre de 2017, mediante la cual la entidad demandada E.S.E HOSPITAL DEPARTAMENTAL SAN ANTONIO DE PADUA DE LA PLATA - HUILA negó el pago de los intereses a las cesantías a la señora MARTHA LUCIA FERRPO CERQUERA en el cargo de Auxiliar administrativo de Almacén y se ordene el pago de las cesantías  más la indemnizacion."/>
    <s v="COMJURIDICA"/>
    <n v="2574842"/>
    <n v="0"/>
    <x v="0"/>
    <x v="0"/>
    <s v="PARA SU NOTIFICACIÓN Y ATENCIÓN DEL PROCESO                                                                                                                                                                                                                                                                                                                                                                                                                                                                                                                                                                                                                                                                                                                                                                                                                                                                                                                                                                                                                                                                                                                                                                                                                                                                                                                                                                                                                                                                                                                                                                                                                                                                                                                                                                                                                                                                                                                                                                                                                                                                                                                                                                                                                                                                                                                                                                                                                                                                         "/>
    <s v="NOTIFICACIÓN"/>
    <d v="2020-04-22T00:00:00"/>
    <m/>
  </r>
  <r>
    <n v="643"/>
    <n v="818"/>
    <s v="FALTA INCLUIR EN EKOGUI"/>
    <m/>
    <m/>
    <s v="05/0/2020"/>
    <n v="818"/>
    <s v="SINCELEJO "/>
    <s v="JUZGADO PRIMERO CIVIL MUNICIPAL "/>
    <x v="0"/>
    <s v="NEGOCIACION DE DEUDAS"/>
    <s v="MARIA DEL PILAR GONZALEZ SANDOVAL "/>
    <n v="37748163"/>
    <s v="FNA Y OTROS ACREEDORES"/>
    <s v="LA DEMANDANTE SOLICITA ADMITIR PROCESO DE NEGOCIACIÓN DE DEUDAS CON EL FNA Y OTROS ACREEDORES"/>
    <s v="COMJURIDICA"/>
    <n v="0"/>
    <n v="0"/>
    <x v="1"/>
    <x v="0"/>
    <s v="PARA SU NOTIFICACIÓN Y ATENCIÓN DEL PROCESO                                                                                                                                                                                                                                                                                                                                                                                                                                                                                                                                                                                                                                                                                                                                                                                                                                                                                                                                                                                                                                                                                                                                                                                                                                                                                                                                                                                                                                                                                                                                                                                                                                                                                                                                                                                                                                                                                                                                                                                                                                                                                                                                                                                                                                                                                                                                                                                                                                                                         "/>
    <s v="NOTIFICACIÓN"/>
    <d v="2020-05-08T00:00:00"/>
    <m/>
  </r>
  <r>
    <n v="644"/>
    <n v="819"/>
    <s v="NO APLICA"/>
    <s v="1247/2020"/>
    <d v="2020-05-29T00:00:00"/>
    <d v="2020-05-27T00:00:00"/>
    <n v="819"/>
    <s v="BOGOTA"/>
    <s v="SUPERINTENDENCIA FINANCIERA DE COLOMBIA"/>
    <x v="0"/>
    <s v="PROTECCION AL CONSUMIDOR"/>
    <s v="ALEXANDRA OCAMPO GUERRERO"/>
    <m/>
    <s v="FONDO NACIONAL DE AHORRO"/>
    <m/>
    <s v="COMJURIDICA"/>
    <n v="0"/>
    <n v="0"/>
    <x v="0"/>
    <x v="0"/>
    <s v="PARA SU NOTIFICACIÓN Y ATENCIÓN DEL PROCESO                                                                                                                                                                                                                                                                                                                                                                                                                                                                                                                                                                                                                                                                                                                                                                                                                                                                                                                                                                                                                                                                                                                                                                                                                                                                                                                                                                                                                                                                                                                                                                                                                                                                                                                                                                                                                                                                                                                                                                                                                                                                                                                                                                                                                                                                                                                                                                                                                                                                         "/>
    <s v="NOTIFICACIÓN"/>
    <d v="2020-05-29T00:00:0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dinámica3" cacheId="64" applyNumberFormats="0" applyBorderFormats="0" applyFontFormats="0" applyPatternFormats="0" applyAlignmentFormats="0" applyWidthHeightFormats="1" dataCaption="Valores" missingCaption="NO TIENE PROVISION" updatedVersion="5" minRefreshableVersion="3" useAutoFormatting="1" itemPrintTitles="1" createdVersion="5" indent="0" outline="1" outlineData="1" multipleFieldFilters="0" chartFormat="6" rowHeaderCaption="TIPO DE ACCION">
  <location ref="A33:B39" firstHeaderRow="1" firstDataRow="1" firstDataCol="1"/>
  <pivotFields count="24">
    <pivotField showAll="0"/>
    <pivotField showAll="0" defaultSubtotal="0"/>
    <pivotField showAll="0"/>
    <pivotField showAll="0"/>
    <pivotField showAll="0" defaultSubtotal="0"/>
    <pivotField showAll="0" defaultSubtotal="0"/>
    <pivotField showAll="0"/>
    <pivotField showAll="0"/>
    <pivotField showAll="0"/>
    <pivotField axis="axisRow" showAll="0" sortType="descending">
      <items count="6">
        <item x="2"/>
        <item x="0"/>
        <item x="1"/>
        <item x="4"/>
        <item x="3"/>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defaultSubtotal="0"/>
  </pivotFields>
  <rowFields count="1">
    <field x="9"/>
  </rowFields>
  <rowItems count="6">
    <i>
      <x v="3"/>
    </i>
    <i>
      <x v="1"/>
    </i>
    <i>
      <x/>
    </i>
    <i>
      <x v="4"/>
    </i>
    <i>
      <x v="2"/>
    </i>
    <i t="grand">
      <x/>
    </i>
  </rowItems>
  <colItems count="1">
    <i/>
  </colItems>
  <dataFields count="1">
    <dataField name="PROVISION" fld="17" baseField="9" baseItem="0" numFmtId="164"/>
  </dataFields>
  <formats count="27">
    <format dxfId="185">
      <pivotArea outline="0" collapsedLevelsAreSubtotals="1" fieldPosition="0">
        <references count="1">
          <reference field="4294967294" count="1" selected="0">
            <x v="0"/>
          </reference>
        </references>
      </pivotArea>
    </format>
    <format dxfId="184">
      <pivotArea field="9" type="button" dataOnly="0" labelOnly="1" outline="0" axis="axisRow" fieldPosition="0"/>
    </format>
    <format dxfId="183">
      <pivotArea dataOnly="0" labelOnly="1" grandRow="1" outline="0" fieldPosition="0"/>
    </format>
    <format dxfId="182">
      <pivotArea type="all" dataOnly="0" outline="0" fieldPosition="0"/>
    </format>
    <format dxfId="181">
      <pivotArea field="9" type="button" dataOnly="0" labelOnly="1" outline="0" axis="axisRow" fieldPosition="0"/>
    </format>
    <format dxfId="180">
      <pivotArea dataOnly="0" labelOnly="1" outline="0" axis="axisValues" fieldPosition="0"/>
    </format>
    <format dxfId="179">
      <pivotArea dataOnly="0" labelOnly="1" fieldPosition="0">
        <references count="1">
          <reference field="9" count="0"/>
        </references>
      </pivotArea>
    </format>
    <format dxfId="178">
      <pivotArea dataOnly="0" labelOnly="1" grandRow="1" outline="0" fieldPosition="0"/>
    </format>
    <format dxfId="177">
      <pivotArea type="all" dataOnly="0" outline="0" fieldPosition="0"/>
    </format>
    <format dxfId="176">
      <pivotArea outline="0" collapsedLevelsAreSubtotals="1" fieldPosition="0"/>
    </format>
    <format dxfId="175">
      <pivotArea field="9" type="button" dataOnly="0" labelOnly="1" outline="0" axis="axisRow" fieldPosition="0"/>
    </format>
    <format dxfId="174">
      <pivotArea dataOnly="0" labelOnly="1" outline="0" axis="axisValues" fieldPosition="0"/>
    </format>
    <format dxfId="173">
      <pivotArea dataOnly="0" labelOnly="1" fieldPosition="0">
        <references count="1">
          <reference field="9" count="0"/>
        </references>
      </pivotArea>
    </format>
    <format dxfId="172">
      <pivotArea dataOnly="0" labelOnly="1" grandRow="1" outline="0" fieldPosition="0"/>
    </format>
    <format dxfId="171">
      <pivotArea grandRow="1" outline="0" collapsedLevelsAreSubtotals="1" fieldPosition="0"/>
    </format>
    <format dxfId="170">
      <pivotArea dataOnly="0" labelOnly="1" grandRow="1" outline="0" fieldPosition="0"/>
    </format>
    <format dxfId="169">
      <pivotArea grandRow="1" outline="0" collapsedLevelsAreSubtotals="1" fieldPosition="0"/>
    </format>
    <format dxfId="168">
      <pivotArea dataOnly="0" labelOnly="1" grandRow="1" outline="0" fieldPosition="0"/>
    </format>
    <format dxfId="167">
      <pivotArea dataOnly="0" labelOnly="1" grandRow="1" outline="0" fieldPosition="0"/>
    </format>
    <format dxfId="166">
      <pivotArea field="9" type="button" dataOnly="0" labelOnly="1" outline="0" axis="axisRow" fieldPosition="0"/>
    </format>
    <format dxfId="165">
      <pivotArea dataOnly="0" labelOnly="1" outline="0" axis="axisValues" fieldPosition="0"/>
    </format>
    <format dxfId="164">
      <pivotArea collapsedLevelsAreSubtotals="1" fieldPosition="0">
        <references count="1">
          <reference field="9" count="3">
            <x v="1"/>
            <x v="2"/>
            <x v="4"/>
          </reference>
        </references>
      </pivotArea>
    </format>
    <format dxfId="163">
      <pivotArea dataOnly="0" labelOnly="1" fieldPosition="0">
        <references count="1">
          <reference field="9" count="3">
            <x v="1"/>
            <x v="2"/>
            <x v="4"/>
          </reference>
        </references>
      </pivotArea>
    </format>
    <format dxfId="162">
      <pivotArea collapsedLevelsAreSubtotals="1" fieldPosition="0">
        <references count="1">
          <reference field="9" count="3">
            <x v="0"/>
            <x v="1"/>
            <x v="3"/>
          </reference>
        </references>
      </pivotArea>
    </format>
    <format dxfId="161">
      <pivotArea dataOnly="0" labelOnly="1" fieldPosition="0">
        <references count="1">
          <reference field="9" count="3">
            <x v="0"/>
            <x v="1"/>
            <x v="3"/>
          </reference>
        </references>
      </pivotArea>
    </format>
    <format dxfId="160">
      <pivotArea outline="0" collapsedLevelsAreSubtotals="1" fieldPosition="0"/>
    </format>
    <format dxfId="159">
      <pivotArea outline="0" collapsedLevelsAreSubtotals="1" fieldPosition="0"/>
    </format>
  </formats>
  <chartFormats count="1">
    <chartFormat chart="5"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4" cacheId="6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Q33:R36" firstHeaderRow="1" firstDataRow="1" firstDataCol="1"/>
  <pivotFields count="24">
    <pivotField dataField="1" showAll="0"/>
    <pivotField showAll="0"/>
    <pivotField showAll="0"/>
    <pivotField showAll="0"/>
    <pivotField showAll="0"/>
    <pivotField showAll="0"/>
    <pivotField numFmtId="168" showAll="0"/>
    <pivotField showAll="0"/>
    <pivotField showAll="0"/>
    <pivotField showAll="0"/>
    <pivotField showAll="0"/>
    <pivotField showAll="0"/>
    <pivotField showAll="0"/>
    <pivotField showAll="0"/>
    <pivotField showAll="0"/>
    <pivotField showAll="0"/>
    <pivotField showAll="0"/>
    <pivotField numFmtId="4" showAll="0"/>
    <pivotField showAll="0"/>
    <pivotField axis="axisRow" showAll="0">
      <items count="3">
        <item x="0"/>
        <item x="1"/>
        <item t="default"/>
      </items>
    </pivotField>
    <pivotField showAll="0"/>
    <pivotField showAll="0"/>
    <pivotField numFmtId="14" showAll="0"/>
    <pivotField showAll="0" defaultSubtotal="0"/>
  </pivotFields>
  <rowFields count="1">
    <field x="19"/>
  </rowFields>
  <rowItems count="3">
    <i>
      <x/>
    </i>
    <i>
      <x v="1"/>
    </i>
    <i t="grand">
      <x/>
    </i>
  </rowItems>
  <colItems count="1">
    <i/>
  </colItems>
  <dataFields count="1">
    <dataField name="Cuenta de ITEM" fld="0" subtotal="count" baseField="1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5" cacheId="63"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14" rowHeaderCaption="TIPO DE ACCION">
  <location ref="A46:C57" firstHeaderRow="0" firstDataRow="1" firstDataCol="1"/>
  <pivotFields count="31">
    <pivotField dataField="1" showAll="0"/>
    <pivotField showAll="0"/>
    <pivotField showAll="0"/>
    <pivotField showAll="0"/>
    <pivotField showAll="0"/>
    <pivotField showAll="0"/>
    <pivotField showAll="0"/>
    <pivotField showAll="0"/>
    <pivotField showAll="0"/>
    <pivotField axis="axisRow" showAll="0" sortType="descending">
      <items count="6">
        <item x="0"/>
        <item x="1"/>
        <item x="2"/>
        <item x="3"/>
        <item x="4"/>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numFmtId="4" showAll="0"/>
    <pivotField showAll="0"/>
    <pivotField showAll="0"/>
    <pivotField showAll="0"/>
    <pivotField showAll="0"/>
    <pivotField showAll="0"/>
    <pivotField axis="axisRow" showAll="0" defaultSubtotal="0">
      <items count="3">
        <item x="0"/>
        <item x="1"/>
        <item m="1" x="2"/>
      </items>
    </pivotField>
    <pivotField showAll="0"/>
    <pivotField showAll="0"/>
    <pivotField dataField="1" showAll="0"/>
    <pivotField showAll="0"/>
    <pivotField showAll="0"/>
    <pivotField showAll="0"/>
    <pivotField showAll="0" defaultSubtotal="0"/>
  </pivotFields>
  <rowFields count="2">
    <field x="23"/>
    <field x="9"/>
  </rowFields>
  <rowItems count="11">
    <i>
      <x/>
    </i>
    <i r="1">
      <x/>
    </i>
    <i r="1">
      <x v="1"/>
    </i>
    <i r="1">
      <x v="4"/>
    </i>
    <i r="1">
      <x v="3"/>
    </i>
    <i>
      <x v="1"/>
    </i>
    <i r="1">
      <x/>
    </i>
    <i r="1">
      <x v="1"/>
    </i>
    <i r="1">
      <x v="4"/>
    </i>
    <i r="1">
      <x v="2"/>
    </i>
    <i t="grand">
      <x/>
    </i>
  </rowItems>
  <colFields count="1">
    <field x="-2"/>
  </colFields>
  <colItems count="2">
    <i>
      <x/>
    </i>
    <i i="1">
      <x v="1"/>
    </i>
  </colItems>
  <dataFields count="2">
    <dataField name="PROCESOS" fld="0" subtotal="count" baseField="23" baseItem="0"/>
    <dataField name="CUANTIA CONDENA" fld="26" baseField="0" baseItem="0"/>
  </dataFields>
  <formats count="55">
    <format dxfId="240">
      <pivotArea collapsedLevelsAreSubtotals="1" fieldPosition="0">
        <references count="3">
          <reference field="4294967294" count="1" selected="0">
            <x v="1"/>
          </reference>
          <reference field="9" count="0"/>
          <reference field="23" count="1" selected="0">
            <x v="1"/>
          </reference>
        </references>
      </pivotArea>
    </format>
    <format dxfId="239">
      <pivotArea type="all" dataOnly="0" outline="0" fieldPosition="0"/>
    </format>
    <format dxfId="238">
      <pivotArea outline="0" collapsedLevelsAreSubtotals="1" fieldPosition="0"/>
    </format>
    <format dxfId="237">
      <pivotArea field="23" type="button" dataOnly="0" labelOnly="1" outline="0" axis="axisRow" fieldPosition="0"/>
    </format>
    <format dxfId="236">
      <pivotArea dataOnly="0" labelOnly="1" fieldPosition="0">
        <references count="1">
          <reference field="23" count="0"/>
        </references>
      </pivotArea>
    </format>
    <format dxfId="235">
      <pivotArea dataOnly="0" labelOnly="1" grandRow="1" outline="0" fieldPosition="0"/>
    </format>
    <format dxfId="234">
      <pivotArea dataOnly="0" labelOnly="1" fieldPosition="0">
        <references count="2">
          <reference field="9" count="0"/>
          <reference field="23" count="1" selected="0">
            <x v="0"/>
          </reference>
        </references>
      </pivotArea>
    </format>
    <format dxfId="233">
      <pivotArea dataOnly="0" labelOnly="1" outline="0" fieldPosition="0">
        <references count="1">
          <reference field="4294967294" count="2">
            <x v="0"/>
            <x v="1"/>
          </reference>
        </references>
      </pivotArea>
    </format>
    <format dxfId="232">
      <pivotArea type="all" dataOnly="0" outline="0" fieldPosition="0"/>
    </format>
    <format dxfId="231">
      <pivotArea outline="0" collapsedLevelsAreSubtotals="1" fieldPosition="0"/>
    </format>
    <format dxfId="230">
      <pivotArea field="23" type="button" dataOnly="0" labelOnly="1" outline="0" axis="axisRow" fieldPosition="0"/>
    </format>
    <format dxfId="229">
      <pivotArea dataOnly="0" labelOnly="1" fieldPosition="0">
        <references count="1">
          <reference field="23" count="0"/>
        </references>
      </pivotArea>
    </format>
    <format dxfId="228">
      <pivotArea dataOnly="0" labelOnly="1" grandRow="1" outline="0" fieldPosition="0"/>
    </format>
    <format dxfId="227">
      <pivotArea dataOnly="0" labelOnly="1" fieldPosition="0">
        <references count="2">
          <reference field="9" count="0"/>
          <reference field="23" count="1" selected="0">
            <x v="0"/>
          </reference>
        </references>
      </pivotArea>
    </format>
    <format dxfId="226">
      <pivotArea dataOnly="0" labelOnly="1" outline="0" fieldPosition="0">
        <references count="1">
          <reference field="4294967294" count="2">
            <x v="0"/>
            <x v="1"/>
          </reference>
        </references>
      </pivotArea>
    </format>
    <format dxfId="225">
      <pivotArea grandRow="1" outline="0" collapsedLevelsAreSubtotals="1" fieldPosition="0"/>
    </format>
    <format dxfId="224">
      <pivotArea collapsedLevelsAreSubtotals="1" fieldPosition="0">
        <references count="2">
          <reference field="9" count="2">
            <x v="0"/>
            <x v="1"/>
          </reference>
          <reference field="23" count="1" selected="0">
            <x v="0"/>
          </reference>
        </references>
      </pivotArea>
    </format>
    <format dxfId="223">
      <pivotArea collapsedLevelsAreSubtotals="1" fieldPosition="0">
        <references count="2">
          <reference field="9" count="2">
            <x v="0"/>
            <x v="1"/>
          </reference>
          <reference field="23" count="1" selected="0">
            <x v="0"/>
          </reference>
        </references>
      </pivotArea>
    </format>
    <format dxfId="222">
      <pivotArea collapsedLevelsAreSubtotals="1" fieldPosition="0">
        <references count="2">
          <reference field="9" count="0"/>
          <reference field="23" count="1" selected="0">
            <x v="1"/>
          </reference>
        </references>
      </pivotArea>
    </format>
    <format dxfId="221">
      <pivotArea dataOnly="0" labelOnly="1" fieldPosition="0">
        <references count="2">
          <reference field="9" count="0"/>
          <reference field="23" count="1" selected="0">
            <x v="1"/>
          </reference>
        </references>
      </pivotArea>
    </format>
    <format dxfId="220">
      <pivotArea collapsedLevelsAreSubtotals="1" fieldPosition="0">
        <references count="2">
          <reference field="9" count="2">
            <x v="0"/>
            <x v="3"/>
          </reference>
          <reference field="23" count="1" selected="0">
            <x v="0"/>
          </reference>
        </references>
      </pivotArea>
    </format>
    <format dxfId="219">
      <pivotArea type="all" dataOnly="0" outline="0" fieldPosition="0"/>
    </format>
    <format dxfId="218">
      <pivotArea outline="0" collapsedLevelsAreSubtotals="1" fieldPosition="0"/>
    </format>
    <format dxfId="217">
      <pivotArea field="23" type="button" dataOnly="0" labelOnly="1" outline="0" axis="axisRow" fieldPosition="0"/>
    </format>
    <format dxfId="216">
      <pivotArea dataOnly="0" labelOnly="1" fieldPosition="0">
        <references count="1">
          <reference field="23" count="0"/>
        </references>
      </pivotArea>
    </format>
    <format dxfId="215">
      <pivotArea dataOnly="0" labelOnly="1" grandRow="1" outline="0" fieldPosition="0"/>
    </format>
    <format dxfId="214">
      <pivotArea dataOnly="0" labelOnly="1" fieldPosition="0">
        <references count="2">
          <reference field="9" count="0"/>
          <reference field="23" count="1" selected="0">
            <x v="0"/>
          </reference>
        </references>
      </pivotArea>
    </format>
    <format dxfId="213">
      <pivotArea dataOnly="0" labelOnly="1" outline="0" fieldPosition="0">
        <references count="1">
          <reference field="4294967294" count="2">
            <x v="0"/>
            <x v="1"/>
          </reference>
        </references>
      </pivotArea>
    </format>
    <format dxfId="212">
      <pivotArea collapsedLevelsAreSubtotals="1" fieldPosition="0">
        <references count="2">
          <reference field="9" count="2">
            <x v="0"/>
            <x v="3"/>
          </reference>
          <reference field="23" count="1" selected="0">
            <x v="0"/>
          </reference>
        </references>
      </pivotArea>
    </format>
    <format dxfId="211">
      <pivotArea collapsedLevelsAreSubtotals="1" fieldPosition="0">
        <references count="2">
          <reference field="9" count="2">
            <x v="0"/>
            <x v="3"/>
          </reference>
          <reference field="23" count="1" selected="0">
            <x v="0"/>
          </reference>
        </references>
      </pivotArea>
    </format>
    <format dxfId="210">
      <pivotArea collapsedLevelsAreSubtotals="1" fieldPosition="0">
        <references count="1">
          <reference field="23" count="1">
            <x v="1"/>
          </reference>
        </references>
      </pivotArea>
    </format>
    <format dxfId="209">
      <pivotArea collapsedLevelsAreSubtotals="1" fieldPosition="0">
        <references count="2">
          <reference field="9" count="3">
            <x v="0"/>
            <x v="1"/>
            <x v="2"/>
          </reference>
          <reference field="23" count="1" selected="0">
            <x v="1"/>
          </reference>
        </references>
      </pivotArea>
    </format>
    <format dxfId="208">
      <pivotArea dataOnly="0" labelOnly="1" fieldPosition="0">
        <references count="2">
          <reference field="9" count="1">
            <x v="1"/>
          </reference>
          <reference field="23" count="1" selected="0">
            <x v="0"/>
          </reference>
        </references>
      </pivotArea>
    </format>
    <format dxfId="207">
      <pivotArea collapsedLevelsAreSubtotals="1" fieldPosition="0">
        <references count="3">
          <reference field="4294967294" count="1" selected="0">
            <x v="1"/>
          </reference>
          <reference field="9" count="3">
            <x v="0"/>
            <x v="1"/>
            <x v="3"/>
          </reference>
          <reference field="23" count="1" selected="0">
            <x v="0"/>
          </reference>
        </references>
      </pivotArea>
    </format>
    <format dxfId="206">
      <pivotArea collapsedLevelsAreSubtotals="1" fieldPosition="0">
        <references count="2">
          <reference field="4294967294" count="1" selected="0">
            <x v="1"/>
          </reference>
          <reference field="23" count="1">
            <x v="1"/>
          </reference>
        </references>
      </pivotArea>
    </format>
    <format dxfId="205">
      <pivotArea collapsedLevelsAreSubtotals="1" fieldPosition="0">
        <references count="3">
          <reference field="4294967294" count="1" selected="0">
            <x v="1"/>
          </reference>
          <reference field="9" count="3">
            <x v="0"/>
            <x v="1"/>
            <x v="2"/>
          </reference>
          <reference field="23" count="1" selected="0">
            <x v="1"/>
          </reference>
        </references>
      </pivotArea>
    </format>
    <format dxfId="204">
      <pivotArea field="23" grandRow="1" outline="0" collapsedLevelsAreSubtotals="1" axis="axisRow" fieldPosition="0">
        <references count="1">
          <reference field="4294967294" count="1" selected="0">
            <x v="1"/>
          </reference>
        </references>
      </pivotArea>
    </format>
    <format dxfId="203">
      <pivotArea dataOnly="0" labelOnly="1" fieldPosition="0">
        <references count="2">
          <reference field="9" count="1">
            <x v="4"/>
          </reference>
          <reference field="23" count="1" selected="0">
            <x v="1"/>
          </reference>
        </references>
      </pivotArea>
    </format>
    <format dxfId="202">
      <pivotArea dataOnly="0" labelOnly="1" fieldPosition="0">
        <references count="2">
          <reference field="9" count="1">
            <x v="4"/>
          </reference>
          <reference field="23" count="1" selected="0">
            <x v="0"/>
          </reference>
        </references>
      </pivotArea>
    </format>
    <format dxfId="201">
      <pivotArea collapsedLevelsAreSubtotals="1" fieldPosition="0">
        <references count="1">
          <reference field="23" count="1">
            <x v="0"/>
          </reference>
        </references>
      </pivotArea>
    </format>
    <format dxfId="200">
      <pivotArea collapsedLevelsAreSubtotals="1" fieldPosition="0">
        <references count="2">
          <reference field="9" count="4">
            <x v="0"/>
            <x v="1"/>
            <x v="3"/>
            <x v="4"/>
          </reference>
          <reference field="23" count="1" selected="0">
            <x v="0"/>
          </reference>
        </references>
      </pivotArea>
    </format>
    <format dxfId="199">
      <pivotArea dataOnly="0" labelOnly="1" fieldPosition="0">
        <references count="1">
          <reference field="23" count="1">
            <x v="0"/>
          </reference>
        </references>
      </pivotArea>
    </format>
    <format dxfId="198">
      <pivotArea collapsedLevelsAreSubtotals="1" fieldPosition="0">
        <references count="1">
          <reference field="23" count="1">
            <x v="0"/>
          </reference>
        </references>
      </pivotArea>
    </format>
    <format dxfId="197">
      <pivotArea collapsedLevelsAreSubtotals="1" fieldPosition="0">
        <references count="1">
          <reference field="23" count="1">
            <x v="0"/>
          </reference>
        </references>
      </pivotArea>
    </format>
    <format dxfId="196">
      <pivotArea collapsedLevelsAreSubtotals="1" fieldPosition="0">
        <references count="2">
          <reference field="9" count="4">
            <x v="0"/>
            <x v="1"/>
            <x v="3"/>
            <x v="4"/>
          </reference>
          <reference field="23" count="1" selected="0">
            <x v="0"/>
          </reference>
        </references>
      </pivotArea>
    </format>
    <format dxfId="195">
      <pivotArea dataOnly="0" labelOnly="1" fieldPosition="0">
        <references count="1">
          <reference field="23" count="1">
            <x v="0"/>
          </reference>
        </references>
      </pivotArea>
    </format>
    <format dxfId="194">
      <pivotArea dataOnly="0" labelOnly="1" fieldPosition="0">
        <references count="2">
          <reference field="9" count="4">
            <x v="0"/>
            <x v="1"/>
            <x v="3"/>
            <x v="4"/>
          </reference>
          <reference field="23" count="1" selected="0">
            <x v="0"/>
          </reference>
        </references>
      </pivotArea>
    </format>
    <format dxfId="193">
      <pivotArea collapsedLevelsAreSubtotals="1" fieldPosition="0">
        <references count="1">
          <reference field="23" count="1">
            <x v="1"/>
          </reference>
        </references>
      </pivotArea>
    </format>
    <format dxfId="192">
      <pivotArea collapsedLevelsAreSubtotals="1" fieldPosition="0">
        <references count="1">
          <reference field="23" count="1">
            <x v="1"/>
          </reference>
        </references>
      </pivotArea>
    </format>
    <format dxfId="191">
      <pivotArea collapsedLevelsAreSubtotals="1" fieldPosition="0">
        <references count="1">
          <reference field="23" count="1">
            <x v="1"/>
          </reference>
        </references>
      </pivotArea>
    </format>
    <format dxfId="190">
      <pivotArea collapsedLevelsAreSubtotals="1" fieldPosition="0">
        <references count="2">
          <reference field="9" count="4">
            <x v="0"/>
            <x v="1"/>
            <x v="2"/>
            <x v="4"/>
          </reference>
          <reference field="23" count="1" selected="0">
            <x v="1"/>
          </reference>
        </references>
      </pivotArea>
    </format>
    <format dxfId="189">
      <pivotArea dataOnly="0" labelOnly="1" fieldPosition="0">
        <references count="1">
          <reference field="23" count="1">
            <x v="1"/>
          </reference>
        </references>
      </pivotArea>
    </format>
    <format dxfId="188">
      <pivotArea dataOnly="0" labelOnly="1" fieldPosition="0">
        <references count="2">
          <reference field="9" count="4">
            <x v="0"/>
            <x v="1"/>
            <x v="2"/>
            <x v="4"/>
          </reference>
          <reference field="23" count="1" selected="0">
            <x v="1"/>
          </reference>
        </references>
      </pivotArea>
    </format>
    <format dxfId="187">
      <pivotArea collapsedLevelsAreSubtotals="1" fieldPosition="0">
        <references count="3">
          <reference field="4294967294" count="1" selected="0">
            <x v="1"/>
          </reference>
          <reference field="9" count="1">
            <x v="4"/>
          </reference>
          <reference field="23" count="1" selected="0">
            <x v="0"/>
          </reference>
        </references>
      </pivotArea>
    </format>
    <format dxfId="186">
      <pivotArea collapsedLevelsAreSubtotals="1" fieldPosition="0">
        <references count="3">
          <reference field="4294967294" count="1" selected="0">
            <x v="1"/>
          </reference>
          <reference field="9" count="1">
            <x v="4"/>
          </reference>
          <reference field="23"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 dinámica1" cacheId="6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62" rowHeaderCaption="TIPO DE DEMANDA">
  <location ref="A5:C8" firstHeaderRow="0" firstDataRow="1" firstDataCol="1"/>
  <pivotFields count="24">
    <pivotField dataField="1" showAll="0"/>
    <pivotField showAll="0" defaultSubtotal="0"/>
    <pivotField showAl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dataField="1" showAll="0"/>
    <pivotField showAll="0"/>
    <pivotField axis="axisRow" showAll="0">
      <items count="3">
        <item x="0"/>
        <item x="1"/>
        <item t="default"/>
      </items>
    </pivotField>
    <pivotField showAll="0"/>
    <pivotField showAll="0"/>
    <pivotField showAll="0"/>
    <pivotField showAll="0"/>
    <pivotField showAll="0" defaultSubtotal="0"/>
  </pivotFields>
  <rowFields count="1">
    <field x="18"/>
  </rowFields>
  <rowItems count="3">
    <i>
      <x/>
    </i>
    <i>
      <x v="1"/>
    </i>
    <i t="grand">
      <x/>
    </i>
  </rowItems>
  <colFields count="1">
    <field x="-2"/>
  </colFields>
  <colItems count="2">
    <i>
      <x/>
    </i>
    <i i="1">
      <x v="1"/>
    </i>
  </colItems>
  <dataFields count="2">
    <dataField name="PROCESOS" fld="0" subtotal="count" baseField="18" baseItem="2"/>
    <dataField name="PRETENSIONES" fld="16" baseField="18" baseItem="0" numFmtId="164"/>
  </dataFields>
  <formats count="23">
    <format dxfId="263">
      <pivotArea field="18" type="button" dataOnly="0" labelOnly="1" outline="0" axis="axisRow" fieldPosition="0"/>
    </format>
    <format dxfId="262">
      <pivotArea dataOnly="0" labelOnly="1" outline="0" fieldPosition="0">
        <references count="1">
          <reference field="4294967294" count="2">
            <x v="0"/>
            <x v="1"/>
          </reference>
        </references>
      </pivotArea>
    </format>
    <format dxfId="261">
      <pivotArea field="18" type="button" dataOnly="0" labelOnly="1" outline="0" axis="axisRow" fieldPosition="0"/>
    </format>
    <format dxfId="260">
      <pivotArea dataOnly="0" labelOnly="1" outline="0" fieldPosition="0">
        <references count="1">
          <reference field="4294967294" count="2">
            <x v="0"/>
            <x v="1"/>
          </reference>
        </references>
      </pivotArea>
    </format>
    <format dxfId="259">
      <pivotArea grandRow="1" outline="0" collapsedLevelsAreSubtotals="1" fieldPosition="0"/>
    </format>
    <format dxfId="258">
      <pivotArea dataOnly="0" labelOnly="1" grandRow="1" outline="0" fieldPosition="0"/>
    </format>
    <format dxfId="257">
      <pivotArea field="18" type="button" dataOnly="0" labelOnly="1" outline="0" axis="axisRow" fieldPosition="0"/>
    </format>
    <format dxfId="256">
      <pivotArea dataOnly="0" labelOnly="1" outline="0" fieldPosition="0">
        <references count="1">
          <reference field="4294967294" count="2">
            <x v="0"/>
            <x v="1"/>
          </reference>
        </references>
      </pivotArea>
    </format>
    <format dxfId="255">
      <pivotArea field="18" type="button" dataOnly="0" labelOnly="1" outline="0" axis="axisRow" fieldPosition="0"/>
    </format>
    <format dxfId="254">
      <pivotArea dataOnly="0" labelOnly="1" outline="0" fieldPosition="0">
        <references count="1">
          <reference field="4294967294" count="2">
            <x v="0"/>
            <x v="1"/>
          </reference>
        </references>
      </pivotArea>
    </format>
    <format dxfId="253">
      <pivotArea field="18" type="button" dataOnly="0" labelOnly="1" outline="0" axis="axisRow" fieldPosition="0"/>
    </format>
    <format dxfId="252">
      <pivotArea dataOnly="0" labelOnly="1" outline="0" fieldPosition="0">
        <references count="1">
          <reference field="4294967294" count="2">
            <x v="0"/>
            <x v="1"/>
          </reference>
        </references>
      </pivotArea>
    </format>
    <format dxfId="251">
      <pivotArea field="18" type="button" dataOnly="0" labelOnly="1" outline="0" axis="axisRow" fieldPosition="0"/>
    </format>
    <format dxfId="250">
      <pivotArea dataOnly="0" labelOnly="1" outline="0" fieldPosition="0">
        <references count="1">
          <reference field="4294967294" count="2">
            <x v="0"/>
            <x v="1"/>
          </reference>
        </references>
      </pivotArea>
    </format>
    <format dxfId="249">
      <pivotArea outline="0" collapsedLevelsAreSubtotals="1" fieldPosition="0"/>
    </format>
    <format dxfId="248">
      <pivotArea dataOnly="0" labelOnly="1" fieldPosition="0">
        <references count="1">
          <reference field="18" count="0"/>
        </references>
      </pivotArea>
    </format>
    <format dxfId="247">
      <pivotArea dataOnly="0" labelOnly="1" grandRow="1" outline="0" fieldPosition="0"/>
    </format>
    <format dxfId="246">
      <pivotArea outline="0" collapsedLevelsAreSubtotals="1" fieldPosition="0"/>
    </format>
    <format dxfId="245">
      <pivotArea dataOnly="0" labelOnly="1" fieldPosition="0">
        <references count="1">
          <reference field="18" count="0"/>
        </references>
      </pivotArea>
    </format>
    <format dxfId="244">
      <pivotArea dataOnly="0" labelOnly="1" grandRow="1" outline="0" fieldPosition="0"/>
    </format>
    <format dxfId="243">
      <pivotArea dataOnly="0" labelOnly="1" outline="0" fieldPosition="0">
        <references count="1">
          <reference field="4294967294" count="1">
            <x v="1"/>
          </reference>
        </references>
      </pivotArea>
    </format>
    <format dxfId="242">
      <pivotArea collapsedLevelsAreSubtotals="1" fieldPosition="0">
        <references count="1">
          <reference field="18" count="0"/>
        </references>
      </pivotArea>
    </format>
    <format dxfId="241">
      <pivotArea outline="0" collapsedLevelsAreSubtotals="1" fieldPosition="0">
        <references count="1">
          <reference field="4294967294" count="1" selected="0">
            <x v="1"/>
          </reference>
        </references>
      </pivotArea>
    </format>
  </formats>
  <chartFormats count="12">
    <chartFormat chart="30" format="0" series="1">
      <pivotArea type="data" outline="0" fieldPosition="0">
        <references count="1">
          <reference field="4294967294" count="1" selected="0">
            <x v="0"/>
          </reference>
        </references>
      </pivotArea>
    </chartFormat>
    <chartFormat chart="30" format="1" series="1">
      <pivotArea type="data" outline="0" fieldPosition="0">
        <references count="1">
          <reference field="4294967294" count="1" selected="0">
            <x v="1"/>
          </reference>
        </references>
      </pivotArea>
    </chartFormat>
    <chartFormat chart="30" format="2">
      <pivotArea type="data" outline="0" fieldPosition="0">
        <references count="2">
          <reference field="4294967294" count="1" selected="0">
            <x v="0"/>
          </reference>
          <reference field="18" count="1" selected="0">
            <x v="0"/>
          </reference>
        </references>
      </pivotArea>
    </chartFormat>
    <chartFormat chart="30" format="3">
      <pivotArea type="data" outline="0" fieldPosition="0">
        <references count="2">
          <reference field="4294967294" count="1" selected="0">
            <x v="0"/>
          </reference>
          <reference field="18" count="1" selected="0">
            <x v="1"/>
          </reference>
        </references>
      </pivotArea>
    </chartFormat>
    <chartFormat chart="30" format="4">
      <pivotArea type="data" outline="0" fieldPosition="0">
        <references count="2">
          <reference field="4294967294" count="1" selected="0">
            <x v="1"/>
          </reference>
          <reference field="18" count="1" selected="0">
            <x v="0"/>
          </reference>
        </references>
      </pivotArea>
    </chartFormat>
    <chartFormat chart="30" format="5">
      <pivotArea type="data" outline="0" fieldPosition="0">
        <references count="2">
          <reference field="4294967294" count="1" selected="0">
            <x v="1"/>
          </reference>
          <reference field="18" count="1" selected="0">
            <x v="1"/>
          </reference>
        </references>
      </pivotArea>
    </chartFormat>
    <chartFormat chart="34" format="6" series="1">
      <pivotArea type="data" outline="0" fieldPosition="0">
        <references count="1">
          <reference field="4294967294" count="1" selected="0">
            <x v="0"/>
          </reference>
        </references>
      </pivotArea>
    </chartFormat>
    <chartFormat chart="34" format="7">
      <pivotArea type="data" outline="0" fieldPosition="0">
        <references count="2">
          <reference field="4294967294" count="1" selected="0">
            <x v="0"/>
          </reference>
          <reference field="18" count="1" selected="0">
            <x v="0"/>
          </reference>
        </references>
      </pivotArea>
    </chartFormat>
    <chartFormat chart="34" format="8">
      <pivotArea type="data" outline="0" fieldPosition="0">
        <references count="2">
          <reference field="4294967294" count="1" selected="0">
            <x v="0"/>
          </reference>
          <reference field="18" count="1" selected="0">
            <x v="1"/>
          </reference>
        </references>
      </pivotArea>
    </chartFormat>
    <chartFormat chart="34" format="9" series="1">
      <pivotArea type="data" outline="0" fieldPosition="0">
        <references count="1">
          <reference field="4294967294" count="1" selected="0">
            <x v="1"/>
          </reference>
        </references>
      </pivotArea>
    </chartFormat>
    <chartFormat chart="34" format="10">
      <pivotArea type="data" outline="0" fieldPosition="0">
        <references count="2">
          <reference field="4294967294" count="1" selected="0">
            <x v="1"/>
          </reference>
          <reference field="18" count="1" selected="0">
            <x v="0"/>
          </reference>
        </references>
      </pivotArea>
    </chartFormat>
    <chartFormat chart="34" format="11">
      <pivotArea type="data" outline="0" fieldPosition="0">
        <references count="2">
          <reference field="4294967294" count="1" selected="0">
            <x v="1"/>
          </reference>
          <reference field="18"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 dinámica2" cacheId="6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44" rowHeaderCaption="TIPO DE ACCION">
  <location ref="A18:C24" firstHeaderRow="0" firstDataRow="1" firstDataCol="1"/>
  <pivotFields count="24">
    <pivotField dataField="1" showAll="0"/>
    <pivotField showAll="0" defaultSubtotal="0"/>
    <pivotField showAll="0"/>
    <pivotField showAll="0"/>
    <pivotField showAll="0" defaultSubtotal="0"/>
    <pivotField showAll="0" defaultSubtotal="0"/>
    <pivotField showAll="0"/>
    <pivotField showAll="0"/>
    <pivotField showAll="0"/>
    <pivotField axis="axisRow" showAll="0">
      <items count="6">
        <item x="2"/>
        <item x="0"/>
        <item x="1"/>
        <item x="4"/>
        <item x="3"/>
        <item t="default"/>
      </items>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s>
  <rowFields count="1">
    <field x="9"/>
  </rowFields>
  <rowItems count="6">
    <i>
      <x/>
    </i>
    <i>
      <x v="1"/>
    </i>
    <i>
      <x v="2"/>
    </i>
    <i>
      <x v="3"/>
    </i>
    <i>
      <x v="4"/>
    </i>
    <i t="grand">
      <x/>
    </i>
  </rowItems>
  <colFields count="1">
    <field x="-2"/>
  </colFields>
  <colItems count="2">
    <i>
      <x/>
    </i>
    <i i="1">
      <x v="1"/>
    </i>
  </colItems>
  <dataFields count="2">
    <dataField name="PROCESOS" fld="0" subtotal="count" baseField="9" baseItem="0"/>
    <dataField name="PRETENSIONES" fld="16" baseField="9" baseItem="0" numFmtId="164"/>
  </dataFields>
  <formats count="24">
    <format dxfId="287">
      <pivotArea collapsedLevelsAreSubtotals="1" fieldPosition="0">
        <references count="1">
          <reference field="9" count="0"/>
        </references>
      </pivotArea>
    </format>
    <format dxfId="286">
      <pivotArea dataOnly="0" labelOnly="1" fieldPosition="0">
        <references count="1">
          <reference field="9" count="0"/>
        </references>
      </pivotArea>
    </format>
    <format dxfId="285">
      <pivotArea field="9" type="button" dataOnly="0" labelOnly="1" outline="0" axis="axisRow" fieldPosition="0"/>
    </format>
    <format dxfId="284">
      <pivotArea dataOnly="0" labelOnly="1" grandRow="1" outline="0" fieldPosition="0"/>
    </format>
    <format dxfId="283">
      <pivotArea dataOnly="0" labelOnly="1" outline="0" fieldPosition="0">
        <references count="1">
          <reference field="4294967294" count="1">
            <x v="1"/>
          </reference>
        </references>
      </pivotArea>
    </format>
    <format dxfId="282">
      <pivotArea field="9" type="button" dataOnly="0" labelOnly="1" outline="0" axis="axisRow" fieldPosition="0"/>
    </format>
    <format dxfId="281">
      <pivotArea dataOnly="0" labelOnly="1" outline="0" fieldPosition="0">
        <references count="1">
          <reference field="4294967294" count="2">
            <x v="0"/>
            <x v="1"/>
          </reference>
        </references>
      </pivotArea>
    </format>
    <format dxfId="280">
      <pivotArea grandRow="1" outline="0" collapsedLevelsAreSubtotals="1" fieldPosition="0"/>
    </format>
    <format dxfId="279">
      <pivotArea dataOnly="0" labelOnly="1" grandRow="1" outline="0" fieldPosition="0"/>
    </format>
    <format dxfId="278">
      <pivotArea type="all" dataOnly="0" outline="0" fieldPosition="0"/>
    </format>
    <format dxfId="277">
      <pivotArea outline="0" collapsedLevelsAreSubtotals="1" fieldPosition="0"/>
    </format>
    <format dxfId="276">
      <pivotArea field="9" type="button" dataOnly="0" labelOnly="1" outline="0" axis="axisRow" fieldPosition="0"/>
    </format>
    <format dxfId="275">
      <pivotArea dataOnly="0" labelOnly="1" fieldPosition="0">
        <references count="1">
          <reference field="9" count="0"/>
        </references>
      </pivotArea>
    </format>
    <format dxfId="274">
      <pivotArea dataOnly="0" labelOnly="1" grandRow="1" outline="0" fieldPosition="0"/>
    </format>
    <format dxfId="273">
      <pivotArea dataOnly="0" labelOnly="1" outline="0" fieldPosition="0">
        <references count="1">
          <reference field="4294967294" count="2">
            <x v="0"/>
            <x v="1"/>
          </reference>
        </references>
      </pivotArea>
    </format>
    <format dxfId="272">
      <pivotArea type="all" dataOnly="0" outline="0" fieldPosition="0"/>
    </format>
    <format dxfId="271">
      <pivotArea outline="0" collapsedLevelsAreSubtotals="1" fieldPosition="0"/>
    </format>
    <format dxfId="270">
      <pivotArea field="9" type="button" dataOnly="0" labelOnly="1" outline="0" axis="axisRow" fieldPosition="0"/>
    </format>
    <format dxfId="269">
      <pivotArea dataOnly="0" labelOnly="1" fieldPosition="0">
        <references count="1">
          <reference field="9" count="0"/>
        </references>
      </pivotArea>
    </format>
    <format dxfId="268">
      <pivotArea dataOnly="0" labelOnly="1" grandRow="1" outline="0" fieldPosition="0"/>
    </format>
    <format dxfId="267">
      <pivotArea dataOnly="0" labelOnly="1" outline="0" fieldPosition="0">
        <references count="1">
          <reference field="4294967294" count="2">
            <x v="0"/>
            <x v="1"/>
          </reference>
        </references>
      </pivotArea>
    </format>
    <format dxfId="266">
      <pivotArea field="9" type="button" dataOnly="0" labelOnly="1" outline="0" axis="axisRow" fieldPosition="0"/>
    </format>
    <format dxfId="265">
      <pivotArea dataOnly="0" labelOnly="1" outline="0" fieldPosition="0">
        <references count="1">
          <reference field="4294967294" count="2">
            <x v="0"/>
            <x v="1"/>
          </reference>
        </references>
      </pivotArea>
    </format>
    <format dxfId="264">
      <pivotArea outline="0" collapsedLevelsAreSubtotals="1" fieldPosition="0">
        <references count="1">
          <reference field="4294967294" count="1" selected="0">
            <x v="1"/>
          </reference>
        </references>
      </pivotArea>
    </format>
  </formats>
  <chartFormats count="24">
    <chartFormat chart="31" format="0" series="1">
      <pivotArea type="data" outline="0" fieldPosition="0">
        <references count="1">
          <reference field="4294967294" count="1" selected="0">
            <x v="0"/>
          </reference>
        </references>
      </pivotArea>
    </chartFormat>
    <chartFormat chart="31" format="1" series="1">
      <pivotArea type="data" outline="0" fieldPosition="0">
        <references count="1">
          <reference field="4294967294" count="1" selected="0">
            <x v="1"/>
          </reference>
        </references>
      </pivotArea>
    </chartFormat>
    <chartFormat chart="31" format="3">
      <pivotArea type="data" outline="0" fieldPosition="0">
        <references count="2">
          <reference field="4294967294" count="1" selected="0">
            <x v="0"/>
          </reference>
          <reference field="9" count="1" selected="0">
            <x v="2"/>
          </reference>
        </references>
      </pivotArea>
    </chartFormat>
    <chartFormat chart="31" format="4">
      <pivotArea type="data" outline="0" fieldPosition="0">
        <references count="2">
          <reference field="4294967294" count="1" selected="0">
            <x v="0"/>
          </reference>
          <reference field="9" count="1" selected="0">
            <x v="0"/>
          </reference>
        </references>
      </pivotArea>
    </chartFormat>
    <chartFormat chart="31" format="5">
      <pivotArea type="data" outline="0" fieldPosition="0">
        <references count="2">
          <reference field="4294967294" count="1" selected="0">
            <x v="0"/>
          </reference>
          <reference field="9" count="1" selected="0">
            <x v="1"/>
          </reference>
        </references>
      </pivotArea>
    </chartFormat>
    <chartFormat chart="31" format="6">
      <pivotArea type="data" outline="0" fieldPosition="0">
        <references count="2">
          <reference field="4294967294" count="1" selected="0">
            <x v="0"/>
          </reference>
          <reference field="9" count="1" selected="0">
            <x v="3"/>
          </reference>
        </references>
      </pivotArea>
    </chartFormat>
    <chartFormat chart="31" format="7">
      <pivotArea type="data" outline="0" fieldPosition="0">
        <references count="2">
          <reference field="4294967294" count="1" selected="0">
            <x v="0"/>
          </reference>
          <reference field="9" count="1" selected="0">
            <x v="4"/>
          </reference>
        </references>
      </pivotArea>
    </chartFormat>
    <chartFormat chart="31" format="8">
      <pivotArea type="data" outline="0" fieldPosition="0">
        <references count="2">
          <reference field="4294967294" count="1" selected="0">
            <x v="1"/>
          </reference>
          <reference field="9" count="1" selected="0">
            <x v="0"/>
          </reference>
        </references>
      </pivotArea>
    </chartFormat>
    <chartFormat chart="31" format="9">
      <pivotArea type="data" outline="0" fieldPosition="0">
        <references count="2">
          <reference field="4294967294" count="1" selected="0">
            <x v="1"/>
          </reference>
          <reference field="9" count="1" selected="0">
            <x v="1"/>
          </reference>
        </references>
      </pivotArea>
    </chartFormat>
    <chartFormat chart="31" format="10">
      <pivotArea type="data" outline="0" fieldPosition="0">
        <references count="2">
          <reference field="4294967294" count="1" selected="0">
            <x v="1"/>
          </reference>
          <reference field="9" count="1" selected="0">
            <x v="2"/>
          </reference>
        </references>
      </pivotArea>
    </chartFormat>
    <chartFormat chart="31" format="12">
      <pivotArea type="data" outline="0" fieldPosition="0">
        <references count="2">
          <reference field="4294967294" count="1" selected="0">
            <x v="1"/>
          </reference>
          <reference field="9" count="1" selected="0">
            <x v="3"/>
          </reference>
        </references>
      </pivotArea>
    </chartFormat>
    <chartFormat chart="31" format="13">
      <pivotArea type="data" outline="0" fieldPosition="0">
        <references count="2">
          <reference field="4294967294" count="1" selected="0">
            <x v="1"/>
          </reference>
          <reference field="9" count="1" selected="0">
            <x v="4"/>
          </reference>
        </references>
      </pivotArea>
    </chartFormat>
    <chartFormat chart="33" format="14" series="1">
      <pivotArea type="data" outline="0" fieldPosition="0">
        <references count="1">
          <reference field="4294967294" count="1" selected="0">
            <x v="0"/>
          </reference>
        </references>
      </pivotArea>
    </chartFormat>
    <chartFormat chart="33" format="15">
      <pivotArea type="data" outline="0" fieldPosition="0">
        <references count="2">
          <reference field="4294967294" count="1" selected="0">
            <x v="0"/>
          </reference>
          <reference field="9" count="1" selected="0">
            <x v="0"/>
          </reference>
        </references>
      </pivotArea>
    </chartFormat>
    <chartFormat chart="33" format="16">
      <pivotArea type="data" outline="0" fieldPosition="0">
        <references count="2">
          <reference field="4294967294" count="1" selected="0">
            <x v="0"/>
          </reference>
          <reference field="9" count="1" selected="0">
            <x v="1"/>
          </reference>
        </references>
      </pivotArea>
    </chartFormat>
    <chartFormat chart="33" format="17">
      <pivotArea type="data" outline="0" fieldPosition="0">
        <references count="2">
          <reference field="4294967294" count="1" selected="0">
            <x v="0"/>
          </reference>
          <reference field="9" count="1" selected="0">
            <x v="2"/>
          </reference>
        </references>
      </pivotArea>
    </chartFormat>
    <chartFormat chart="33" format="19">
      <pivotArea type="data" outline="0" fieldPosition="0">
        <references count="2">
          <reference field="4294967294" count="1" selected="0">
            <x v="0"/>
          </reference>
          <reference field="9" count="1" selected="0">
            <x v="3"/>
          </reference>
        </references>
      </pivotArea>
    </chartFormat>
    <chartFormat chart="33" format="20">
      <pivotArea type="data" outline="0" fieldPosition="0">
        <references count="2">
          <reference field="4294967294" count="1" selected="0">
            <x v="0"/>
          </reference>
          <reference field="9" count="1" selected="0">
            <x v="4"/>
          </reference>
        </references>
      </pivotArea>
    </chartFormat>
    <chartFormat chart="33" format="21" series="1">
      <pivotArea type="data" outline="0" fieldPosition="0">
        <references count="1">
          <reference field="4294967294" count="1" selected="0">
            <x v="1"/>
          </reference>
        </references>
      </pivotArea>
    </chartFormat>
    <chartFormat chart="33" format="22">
      <pivotArea type="data" outline="0" fieldPosition="0">
        <references count="2">
          <reference field="4294967294" count="1" selected="0">
            <x v="1"/>
          </reference>
          <reference field="9" count="1" selected="0">
            <x v="0"/>
          </reference>
        </references>
      </pivotArea>
    </chartFormat>
    <chartFormat chart="33" format="23">
      <pivotArea type="data" outline="0" fieldPosition="0">
        <references count="2">
          <reference field="4294967294" count="1" selected="0">
            <x v="1"/>
          </reference>
          <reference field="9" count="1" selected="0">
            <x v="1"/>
          </reference>
        </references>
      </pivotArea>
    </chartFormat>
    <chartFormat chart="33" format="24">
      <pivotArea type="data" outline="0" fieldPosition="0">
        <references count="2">
          <reference field="4294967294" count="1" selected="0">
            <x v="1"/>
          </reference>
          <reference field="9" count="1" selected="0">
            <x v="2"/>
          </reference>
        </references>
      </pivotArea>
    </chartFormat>
    <chartFormat chart="33" format="26">
      <pivotArea type="data" outline="0" fieldPosition="0">
        <references count="2">
          <reference field="4294967294" count="1" selected="0">
            <x v="1"/>
          </reference>
          <reference field="9" count="1" selected="0">
            <x v="3"/>
          </reference>
        </references>
      </pivotArea>
    </chartFormat>
    <chartFormat chart="33" format="27">
      <pivotArea type="data" outline="0" fieldPosition="0">
        <references count="2">
          <reference field="4294967294" count="1" selected="0">
            <x v="1"/>
          </reference>
          <reference field="9"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U967"/>
  <sheetViews>
    <sheetView tabSelected="1" view="pageBreakPreview" zoomScale="115" zoomScaleNormal="100" zoomScaleSheetLayoutView="115" workbookViewId="0">
      <selection sqref="A1:L1"/>
    </sheetView>
  </sheetViews>
  <sheetFormatPr baseColWidth="10" defaultRowHeight="15" x14ac:dyDescent="0.25"/>
  <cols>
    <col min="1" max="1" width="19.85546875" customWidth="1"/>
    <col min="2" max="2" width="30.7109375" style="47" customWidth="1"/>
    <col min="3" max="3" width="30.7109375" customWidth="1"/>
    <col min="4" max="4" width="14.140625" bestFit="1" customWidth="1"/>
    <col min="5" max="8" width="7" customWidth="1"/>
    <col min="9" max="11" width="8" customWidth="1"/>
    <col min="12" max="13" width="11" customWidth="1"/>
    <col min="14" max="16" width="8" customWidth="1"/>
    <col min="17" max="17" width="17.5703125" customWidth="1"/>
    <col min="18" max="18" width="15" customWidth="1"/>
    <col min="19" max="19" width="8" customWidth="1"/>
    <col min="20" max="20" width="15.28515625" bestFit="1" customWidth="1"/>
    <col min="21" max="21" width="11" customWidth="1"/>
    <col min="22" max="27" width="8" customWidth="1"/>
    <col min="28" max="47" width="9" customWidth="1"/>
    <col min="48" max="48" width="12" bestFit="1" customWidth="1"/>
    <col min="49" max="50" width="9" customWidth="1"/>
    <col min="51" max="52" width="12" bestFit="1" customWidth="1"/>
    <col min="53" max="60" width="9" customWidth="1"/>
    <col min="61" max="61" width="12" bestFit="1" customWidth="1"/>
    <col min="62" max="69" width="9" customWidth="1"/>
    <col min="70" max="70" width="12" bestFit="1" customWidth="1"/>
    <col min="71" max="71" width="9" customWidth="1"/>
    <col min="72" max="74" width="12" bestFit="1" customWidth="1"/>
    <col min="75" max="75" width="9" customWidth="1"/>
    <col min="76" max="76" width="11" customWidth="1"/>
    <col min="77" max="77" width="9" customWidth="1"/>
    <col min="78" max="78" width="12" bestFit="1" customWidth="1"/>
    <col min="79" max="80" width="9" customWidth="1"/>
    <col min="81" max="81" width="12" bestFit="1" customWidth="1"/>
    <col min="82" max="83" width="9" customWidth="1"/>
    <col min="84" max="84" width="12" bestFit="1" customWidth="1"/>
    <col min="85" max="85" width="9" customWidth="1"/>
    <col min="86" max="86" width="12" bestFit="1" customWidth="1"/>
    <col min="87" max="88" width="9" customWidth="1"/>
    <col min="89" max="89" width="12" bestFit="1" customWidth="1"/>
    <col min="90" max="94" width="9" customWidth="1"/>
    <col min="95" max="96" width="12" bestFit="1" customWidth="1"/>
    <col min="97" max="101" width="9" customWidth="1"/>
    <col min="102" max="103" width="12" bestFit="1" customWidth="1"/>
    <col min="104" max="104" width="9" customWidth="1"/>
    <col min="105" max="105" width="11" customWidth="1"/>
    <col min="106" max="108" width="9" customWidth="1"/>
    <col min="109" max="109" width="12" bestFit="1" customWidth="1"/>
    <col min="110" max="110" width="9" customWidth="1"/>
    <col min="111" max="111" width="12" bestFit="1" customWidth="1"/>
    <col min="112" max="114" width="9" customWidth="1"/>
    <col min="115" max="115" width="12" bestFit="1" customWidth="1"/>
    <col min="116" max="116" width="11" customWidth="1"/>
    <col min="117" max="120" width="9" customWidth="1"/>
    <col min="121" max="121" width="12" bestFit="1" customWidth="1"/>
    <col min="122" max="124" width="9" customWidth="1"/>
    <col min="125" max="125" width="12" bestFit="1" customWidth="1"/>
    <col min="126" max="126" width="9" customWidth="1"/>
    <col min="127" max="127" width="12" bestFit="1" customWidth="1"/>
    <col min="128" max="128" width="9" customWidth="1"/>
    <col min="129" max="129" width="12" bestFit="1" customWidth="1"/>
    <col min="130" max="131" width="9" customWidth="1"/>
    <col min="132" max="132" width="11" customWidth="1"/>
    <col min="133" max="137" width="9" customWidth="1"/>
    <col min="138" max="138" width="11" customWidth="1"/>
    <col min="139" max="143" width="9" customWidth="1"/>
    <col min="144" max="144" width="12" bestFit="1" customWidth="1"/>
    <col min="145" max="145" width="9" customWidth="1"/>
    <col min="146" max="146" width="12" bestFit="1" customWidth="1"/>
    <col min="147" max="151" width="9" customWidth="1"/>
    <col min="152" max="152" width="12" bestFit="1" customWidth="1"/>
    <col min="153" max="153" width="9" customWidth="1"/>
    <col min="154" max="154" width="12" bestFit="1" customWidth="1"/>
    <col min="155" max="156" width="9" customWidth="1"/>
    <col min="157" max="157" width="12" bestFit="1" customWidth="1"/>
    <col min="158" max="159" width="9" customWidth="1"/>
    <col min="160" max="160" width="12" bestFit="1" customWidth="1"/>
    <col min="161" max="162" width="9" customWidth="1"/>
    <col min="163" max="163" width="11" customWidth="1"/>
    <col min="164" max="164" width="12" bestFit="1" customWidth="1"/>
    <col min="165" max="166" width="9" customWidth="1"/>
    <col min="167" max="167" width="12" bestFit="1" customWidth="1"/>
    <col min="168" max="169" width="9" customWidth="1"/>
    <col min="170" max="170" width="12" bestFit="1" customWidth="1"/>
    <col min="171" max="179" width="9" customWidth="1"/>
    <col min="180" max="180" width="12" bestFit="1" customWidth="1"/>
    <col min="181" max="181" width="9" customWidth="1"/>
    <col min="182" max="182" width="12" bestFit="1" customWidth="1"/>
    <col min="183" max="185" width="9" customWidth="1"/>
    <col min="186" max="186" width="12" bestFit="1" customWidth="1"/>
    <col min="187" max="189" width="9" customWidth="1"/>
    <col min="190" max="191" width="11" customWidth="1"/>
    <col min="192" max="192" width="9" customWidth="1"/>
    <col min="193" max="193" width="12" bestFit="1" customWidth="1"/>
    <col min="194" max="197" width="9" customWidth="1"/>
    <col min="198" max="198" width="11" customWidth="1"/>
    <col min="199" max="199" width="9" customWidth="1"/>
    <col min="200" max="200" width="11" customWidth="1"/>
    <col min="201" max="201" width="12" bestFit="1" customWidth="1"/>
    <col min="202" max="205" width="9" customWidth="1"/>
    <col min="206" max="210" width="10" customWidth="1"/>
    <col min="211" max="211" width="12" bestFit="1" customWidth="1"/>
    <col min="212" max="214" width="10" customWidth="1"/>
    <col min="215" max="215" width="12" bestFit="1" customWidth="1"/>
    <col min="216" max="217" width="10" customWidth="1"/>
    <col min="218" max="219" width="12" bestFit="1" customWidth="1"/>
    <col min="220" max="221" width="10" customWidth="1"/>
    <col min="222" max="222" width="12" bestFit="1" customWidth="1"/>
    <col min="223" max="224" width="10" customWidth="1"/>
    <col min="225" max="226" width="12" bestFit="1" customWidth="1"/>
    <col min="227" max="227" width="10" customWidth="1"/>
    <col min="228" max="230" width="12" bestFit="1" customWidth="1"/>
    <col min="231" max="231" width="10" customWidth="1"/>
    <col min="232" max="233" width="12" bestFit="1" customWidth="1"/>
    <col min="234" max="243" width="10" customWidth="1"/>
    <col min="244" max="244" width="12" bestFit="1" customWidth="1"/>
    <col min="245" max="245" width="10" customWidth="1"/>
    <col min="246" max="246" width="12" bestFit="1" customWidth="1"/>
    <col min="247" max="250" width="10" customWidth="1"/>
    <col min="251" max="251" width="12" bestFit="1" customWidth="1"/>
    <col min="252" max="252" width="10" customWidth="1"/>
    <col min="253" max="254" width="12" bestFit="1" customWidth="1"/>
    <col min="255" max="255" width="10" customWidth="1"/>
    <col min="256" max="256" width="12" bestFit="1" customWidth="1"/>
    <col min="257" max="258" width="10" customWidth="1"/>
    <col min="259" max="260" width="12" bestFit="1" customWidth="1"/>
    <col min="261" max="264" width="10" customWidth="1"/>
    <col min="265" max="265" width="12" bestFit="1" customWidth="1"/>
    <col min="266" max="267" width="10" customWidth="1"/>
    <col min="268" max="268" width="12" bestFit="1" customWidth="1"/>
    <col min="269" max="275" width="10" customWidth="1"/>
    <col min="276" max="281" width="11" customWidth="1"/>
    <col min="282" max="282" width="2" customWidth="1"/>
    <col min="283" max="283" width="16.28515625" bestFit="1" customWidth="1"/>
    <col min="284" max="284" width="16.7109375" bestFit="1" customWidth="1"/>
    <col min="285" max="285" width="16.42578125" bestFit="1" customWidth="1"/>
    <col min="286" max="286" width="15.140625" bestFit="1" customWidth="1"/>
    <col min="287" max="287" width="29.140625" bestFit="1" customWidth="1"/>
    <col min="288" max="288" width="11" customWidth="1"/>
    <col min="289" max="289" width="12.5703125" bestFit="1" customWidth="1"/>
  </cols>
  <sheetData>
    <row r="1" spans="1:12" ht="70.5" x14ac:dyDescent="1.05">
      <c r="A1" s="171" t="s">
        <v>3469</v>
      </c>
      <c r="B1" s="171"/>
      <c r="C1" s="171"/>
      <c r="D1" s="171"/>
      <c r="E1" s="171"/>
      <c r="F1" s="171"/>
      <c r="G1" s="171"/>
      <c r="H1" s="171"/>
      <c r="I1" s="171"/>
      <c r="J1" s="171"/>
      <c r="K1" s="171"/>
      <c r="L1" s="171"/>
    </row>
    <row r="2" spans="1:12" ht="26.25" x14ac:dyDescent="0.4">
      <c r="A2" s="103" t="s">
        <v>3470</v>
      </c>
      <c r="B2" s="69"/>
      <c r="C2" s="69"/>
      <c r="D2" s="69"/>
      <c r="E2" s="69"/>
      <c r="F2" s="69"/>
      <c r="G2" s="69"/>
      <c r="H2" s="69"/>
      <c r="I2" s="69"/>
      <c r="J2" s="69"/>
      <c r="K2" s="69"/>
      <c r="L2" s="69"/>
    </row>
    <row r="4" spans="1:12" x14ac:dyDescent="0.25">
      <c r="A4" s="172" t="s">
        <v>1934</v>
      </c>
      <c r="B4" s="172"/>
      <c r="C4" s="172"/>
    </row>
    <row r="5" spans="1:12" x14ac:dyDescent="0.25">
      <c r="A5" s="37" t="s">
        <v>0</v>
      </c>
      <c r="B5" s="37" t="s">
        <v>1430</v>
      </c>
      <c r="C5" s="46" t="s">
        <v>1429</v>
      </c>
    </row>
    <row r="6" spans="1:12" x14ac:dyDescent="0.25">
      <c r="A6" s="42" t="s">
        <v>22</v>
      </c>
      <c r="B6" s="43">
        <v>561</v>
      </c>
      <c r="C6" s="126">
        <v>50049366779.585014</v>
      </c>
      <c r="D6" s="73"/>
    </row>
    <row r="7" spans="1:12" x14ac:dyDescent="0.25">
      <c r="A7" s="42" t="s">
        <v>37</v>
      </c>
      <c r="B7" s="43">
        <v>83</v>
      </c>
      <c r="C7" s="126">
        <v>27632088767.979996</v>
      </c>
      <c r="D7" s="73"/>
    </row>
    <row r="8" spans="1:12" x14ac:dyDescent="0.25">
      <c r="A8" s="44" t="s">
        <v>1428</v>
      </c>
      <c r="B8" s="45">
        <v>644</v>
      </c>
      <c r="C8" s="127">
        <v>77681455547.565002</v>
      </c>
    </row>
    <row r="9" spans="1:12" x14ac:dyDescent="0.25">
      <c r="B9"/>
    </row>
    <row r="17" spans="1:3" x14ac:dyDescent="0.25">
      <c r="A17" s="172" t="s">
        <v>1431</v>
      </c>
      <c r="B17" s="172"/>
      <c r="C17" s="172"/>
    </row>
    <row r="18" spans="1:3" x14ac:dyDescent="0.25">
      <c r="A18" s="49" t="s">
        <v>1432</v>
      </c>
      <c r="B18" s="51" t="s">
        <v>1430</v>
      </c>
      <c r="C18" s="50" t="s">
        <v>1429</v>
      </c>
    </row>
    <row r="19" spans="1:3" x14ac:dyDescent="0.25">
      <c r="A19" s="38" t="s">
        <v>26</v>
      </c>
      <c r="B19" s="39">
        <v>60</v>
      </c>
      <c r="C19" s="128">
        <v>17212618828.650002</v>
      </c>
    </row>
    <row r="20" spans="1:3" x14ac:dyDescent="0.25">
      <c r="A20" s="38" t="s">
        <v>27</v>
      </c>
      <c r="B20" s="39">
        <v>206</v>
      </c>
      <c r="C20" s="128">
        <v>33352149699.439999</v>
      </c>
    </row>
    <row r="21" spans="1:3" x14ac:dyDescent="0.25">
      <c r="A21" s="38" t="s">
        <v>28</v>
      </c>
      <c r="B21" s="39">
        <v>2</v>
      </c>
      <c r="C21" s="128">
        <v>4456200000</v>
      </c>
    </row>
    <row r="22" spans="1:3" x14ac:dyDescent="0.25">
      <c r="A22" s="38" t="s">
        <v>30</v>
      </c>
      <c r="B22" s="39">
        <v>339</v>
      </c>
      <c r="C22" s="128">
        <v>20243537198.235001</v>
      </c>
    </row>
    <row r="23" spans="1:3" x14ac:dyDescent="0.25">
      <c r="A23" s="38" t="s">
        <v>31</v>
      </c>
      <c r="B23" s="39">
        <v>37</v>
      </c>
      <c r="C23" s="128">
        <v>2416949821.2399998</v>
      </c>
    </row>
    <row r="24" spans="1:3" x14ac:dyDescent="0.25">
      <c r="A24" s="40" t="s">
        <v>1428</v>
      </c>
      <c r="B24" s="41">
        <v>644</v>
      </c>
      <c r="C24" s="129">
        <v>77681455547.564987</v>
      </c>
    </row>
    <row r="25" spans="1:3" x14ac:dyDescent="0.25">
      <c r="B25"/>
    </row>
    <row r="26" spans="1:3" x14ac:dyDescent="0.25">
      <c r="B26"/>
    </row>
    <row r="27" spans="1:3" x14ac:dyDescent="0.25">
      <c r="B27"/>
    </row>
    <row r="31" spans="1:3" x14ac:dyDescent="0.25">
      <c r="B31"/>
    </row>
    <row r="32" spans="1:3" ht="15" customHeight="1" x14ac:dyDescent="0.25">
      <c r="A32" s="172" t="s">
        <v>1433</v>
      </c>
      <c r="B32" s="172"/>
      <c r="C32" s="172"/>
    </row>
    <row r="33" spans="1:21" x14ac:dyDescent="0.25">
      <c r="A33" s="58" t="s">
        <v>1432</v>
      </c>
      <c r="B33" s="44" t="s">
        <v>1434</v>
      </c>
      <c r="C33" s="102" t="s">
        <v>1430</v>
      </c>
      <c r="Q33" s="80" t="s">
        <v>1959</v>
      </c>
      <c r="R33" t="s">
        <v>1960</v>
      </c>
    </row>
    <row r="34" spans="1:21" x14ac:dyDescent="0.25">
      <c r="A34" s="100" t="s">
        <v>30</v>
      </c>
      <c r="B34" s="130">
        <v>20388384724.875</v>
      </c>
      <c r="C34" s="101">
        <f>+GETPIVOTDATA("ITEM",$Q$33,"CALIFICACIÓN DEL RIESGO","PROBABLE")-(C35+C36)</f>
        <v>332</v>
      </c>
      <c r="Q34" s="78" t="s">
        <v>1425</v>
      </c>
      <c r="R34" s="79">
        <v>309</v>
      </c>
    </row>
    <row r="35" spans="1:21" x14ac:dyDescent="0.25">
      <c r="A35" s="100" t="s">
        <v>27</v>
      </c>
      <c r="B35" s="130">
        <v>18605474</v>
      </c>
      <c r="C35" s="101">
        <v>2</v>
      </c>
      <c r="Q35" s="78" t="s">
        <v>35</v>
      </c>
      <c r="R35" s="79">
        <v>335</v>
      </c>
    </row>
    <row r="36" spans="1:21" x14ac:dyDescent="0.25">
      <c r="A36" s="100" t="s">
        <v>26</v>
      </c>
      <c r="B36" s="130">
        <v>6894550</v>
      </c>
      <c r="C36" s="101">
        <v>1</v>
      </c>
      <c r="Q36" s="78" t="s">
        <v>1428</v>
      </c>
      <c r="R36" s="79">
        <v>644</v>
      </c>
    </row>
    <row r="37" spans="1:21" x14ac:dyDescent="0.25">
      <c r="A37" s="87" t="s">
        <v>31</v>
      </c>
      <c r="B37" s="131">
        <v>0</v>
      </c>
      <c r="C37" s="88" t="s">
        <v>1435</v>
      </c>
    </row>
    <row r="38" spans="1:21" x14ac:dyDescent="0.25">
      <c r="A38" s="87" t="s">
        <v>28</v>
      </c>
      <c r="B38" s="131">
        <v>0</v>
      </c>
      <c r="C38" s="88" t="s">
        <v>1435</v>
      </c>
    </row>
    <row r="39" spans="1:21" x14ac:dyDescent="0.25">
      <c r="A39" s="157" t="s">
        <v>1428</v>
      </c>
      <c r="B39" s="132">
        <v>20413884748.875</v>
      </c>
      <c r="C39" s="74">
        <f>SUM(C34:C36)</f>
        <v>335</v>
      </c>
    </row>
    <row r="40" spans="1:21" x14ac:dyDescent="0.25">
      <c r="B40"/>
    </row>
    <row r="41" spans="1:21" x14ac:dyDescent="0.25">
      <c r="B41"/>
    </row>
    <row r="42" spans="1:21" x14ac:dyDescent="0.25">
      <c r="B42"/>
    </row>
    <row r="43" spans="1:21" x14ac:dyDescent="0.25">
      <c r="B43" s="48"/>
    </row>
    <row r="44" spans="1:21" x14ac:dyDescent="0.25">
      <c r="B44" s="48"/>
    </row>
    <row r="45" spans="1:21" x14ac:dyDescent="0.25">
      <c r="A45" s="173" t="s">
        <v>1961</v>
      </c>
      <c r="B45" s="173"/>
      <c r="C45" s="173"/>
    </row>
    <row r="46" spans="1:21" x14ac:dyDescent="0.25">
      <c r="A46" s="100" t="s">
        <v>1432</v>
      </c>
      <c r="B46" s="100" t="s">
        <v>1430</v>
      </c>
      <c r="C46" s="100" t="s">
        <v>1439</v>
      </c>
      <c r="D46" s="110"/>
      <c r="E46" s="110"/>
      <c r="F46" s="110"/>
      <c r="G46" s="110"/>
      <c r="H46" s="110"/>
      <c r="I46" s="110"/>
      <c r="J46" s="110"/>
      <c r="K46" s="110"/>
      <c r="L46" s="110"/>
      <c r="M46" s="110"/>
      <c r="N46" s="110"/>
      <c r="O46" s="110"/>
      <c r="P46" s="110"/>
      <c r="Q46" s="110"/>
      <c r="R46" s="110" t="s">
        <v>1437</v>
      </c>
      <c r="S46" s="110" t="s">
        <v>1438</v>
      </c>
      <c r="T46" s="110"/>
      <c r="U46" s="110"/>
    </row>
    <row r="47" spans="1:21" x14ac:dyDescent="0.25">
      <c r="A47" s="122" t="s">
        <v>1438</v>
      </c>
      <c r="B47" s="115"/>
      <c r="C47" s="115"/>
      <c r="D47" s="110"/>
      <c r="E47" s="110"/>
      <c r="F47" s="110"/>
      <c r="G47" s="110"/>
      <c r="H47" s="110"/>
      <c r="I47" s="110"/>
      <c r="J47" s="110"/>
      <c r="K47" s="110"/>
      <c r="L47" s="110"/>
      <c r="M47" s="110"/>
      <c r="N47" s="110"/>
      <c r="O47" s="110"/>
      <c r="P47" s="110"/>
      <c r="Q47" s="110" t="s">
        <v>27</v>
      </c>
      <c r="R47" s="111">
        <f t="shared" ref="R47:R50" si="0">+VLOOKUP(Q47,A52:B54,2,0)</f>
        <v>20</v>
      </c>
      <c r="S47" s="111">
        <f t="shared" ref="S47:S52" si="1">+VLOOKUP(Q47,A48:B51,2,0)</f>
        <v>2</v>
      </c>
      <c r="T47" s="112">
        <f t="shared" ref="T47:T52" si="2">+VLOOKUP(Q47,A48:C51,3,0)</f>
        <v>0</v>
      </c>
      <c r="U47" s="110"/>
    </row>
    <row r="48" spans="1:21" x14ac:dyDescent="0.25">
      <c r="A48" s="122" t="s">
        <v>27</v>
      </c>
      <c r="B48" s="115">
        <v>2</v>
      </c>
      <c r="C48" s="133">
        <v>0</v>
      </c>
      <c r="D48" s="110"/>
      <c r="E48" s="110"/>
      <c r="F48" s="110"/>
      <c r="G48" s="110"/>
      <c r="H48" s="110"/>
      <c r="I48" s="110"/>
      <c r="J48" s="110"/>
      <c r="K48" s="110"/>
      <c r="L48" s="110"/>
      <c r="M48" s="110"/>
      <c r="N48" s="110"/>
      <c r="O48" s="110"/>
      <c r="P48" s="110"/>
      <c r="Q48" s="110" t="s">
        <v>30</v>
      </c>
      <c r="R48" s="111">
        <f t="shared" si="0"/>
        <v>14</v>
      </c>
      <c r="S48" s="111">
        <f t="shared" si="1"/>
        <v>2</v>
      </c>
      <c r="T48" s="112">
        <f t="shared" si="2"/>
        <v>106121377.87</v>
      </c>
      <c r="U48" s="110"/>
    </row>
    <row r="49" spans="1:21" x14ac:dyDescent="0.25">
      <c r="A49" s="122" t="s">
        <v>30</v>
      </c>
      <c r="B49" s="115">
        <v>2</v>
      </c>
      <c r="C49" s="133">
        <v>106121377.87</v>
      </c>
      <c r="D49" s="110"/>
      <c r="E49" s="110"/>
      <c r="F49" s="110"/>
      <c r="G49" s="110"/>
      <c r="H49" s="110"/>
      <c r="I49" s="110"/>
      <c r="J49" s="110"/>
      <c r="K49" s="110"/>
      <c r="L49" s="110"/>
      <c r="M49" s="110"/>
      <c r="N49" s="110"/>
      <c r="O49" s="110"/>
      <c r="P49" s="110"/>
      <c r="Q49" s="110" t="s">
        <v>26</v>
      </c>
      <c r="R49" s="111">
        <f t="shared" si="0"/>
        <v>2</v>
      </c>
      <c r="S49" s="111">
        <f t="shared" si="1"/>
        <v>1</v>
      </c>
      <c r="T49" s="112">
        <f t="shared" si="2"/>
        <v>0</v>
      </c>
      <c r="U49" s="110"/>
    </row>
    <row r="50" spans="1:21" x14ac:dyDescent="0.25">
      <c r="A50" s="122" t="s">
        <v>26</v>
      </c>
      <c r="B50" s="115">
        <v>1</v>
      </c>
      <c r="C50" s="133">
        <v>0</v>
      </c>
      <c r="D50" s="110"/>
      <c r="E50" s="110"/>
      <c r="F50" s="110"/>
      <c r="G50" s="110"/>
      <c r="H50" s="110"/>
      <c r="I50" s="110"/>
      <c r="J50" s="110"/>
      <c r="K50" s="110"/>
      <c r="L50" s="110"/>
      <c r="M50" s="110"/>
      <c r="N50" s="110"/>
      <c r="O50" s="110"/>
      <c r="P50" s="110"/>
      <c r="Q50" s="110" t="s">
        <v>31</v>
      </c>
      <c r="R50" s="111" t="e">
        <f t="shared" si="0"/>
        <v>#N/A</v>
      </c>
      <c r="S50" s="111">
        <f t="shared" si="1"/>
        <v>1</v>
      </c>
      <c r="T50" s="112">
        <f t="shared" si="2"/>
        <v>0</v>
      </c>
      <c r="U50" s="110"/>
    </row>
    <row r="51" spans="1:21" x14ac:dyDescent="0.25">
      <c r="A51" s="122" t="s">
        <v>31</v>
      </c>
      <c r="B51" s="115">
        <v>1</v>
      </c>
      <c r="C51" s="133">
        <v>0</v>
      </c>
      <c r="D51" s="110"/>
      <c r="E51" s="110"/>
      <c r="F51" s="110"/>
      <c r="G51" s="110"/>
      <c r="H51" s="110"/>
      <c r="I51" s="110"/>
      <c r="J51" s="110"/>
      <c r="K51" s="110"/>
      <c r="L51" s="110"/>
      <c r="M51" s="110"/>
      <c r="N51" s="110"/>
      <c r="O51" s="110"/>
      <c r="P51" s="110"/>
      <c r="Q51" s="110" t="s">
        <v>29</v>
      </c>
      <c r="R51" s="111">
        <f>+VLOOKUP(Q51,A56:B58,2,0)</f>
        <v>1</v>
      </c>
      <c r="S51" s="111" t="e">
        <f t="shared" si="1"/>
        <v>#N/A</v>
      </c>
      <c r="T51" s="112" t="e">
        <f t="shared" si="2"/>
        <v>#N/A</v>
      </c>
      <c r="U51" s="110"/>
    </row>
    <row r="52" spans="1:21" x14ac:dyDescent="0.25">
      <c r="A52" s="117" t="s">
        <v>1437</v>
      </c>
      <c r="B52" s="116"/>
      <c r="C52" s="134"/>
      <c r="D52" s="110"/>
      <c r="E52" s="110"/>
      <c r="F52" s="110"/>
      <c r="G52" s="110"/>
      <c r="H52" s="110"/>
      <c r="I52" s="110"/>
      <c r="J52" s="110"/>
      <c r="K52" s="110"/>
      <c r="L52" s="110"/>
      <c r="M52" s="110"/>
      <c r="N52" s="110"/>
      <c r="O52" s="110"/>
      <c r="P52" s="110"/>
      <c r="Q52" s="110" t="s">
        <v>28</v>
      </c>
      <c r="R52" s="111" t="e">
        <f>+VLOOKUP(Q52,A57:B59,2,0)</f>
        <v>#N/A</v>
      </c>
      <c r="S52" s="111" t="e">
        <f t="shared" si="1"/>
        <v>#N/A</v>
      </c>
      <c r="T52" s="112" t="e">
        <f t="shared" si="2"/>
        <v>#N/A</v>
      </c>
      <c r="U52" s="110"/>
    </row>
    <row r="53" spans="1:21" x14ac:dyDescent="0.25">
      <c r="A53" s="117" t="s">
        <v>27</v>
      </c>
      <c r="B53" s="116">
        <v>20</v>
      </c>
      <c r="C53" s="134">
        <v>0</v>
      </c>
      <c r="D53" s="110"/>
      <c r="E53" s="110"/>
      <c r="F53" s="110"/>
      <c r="G53" s="110"/>
      <c r="H53" s="110"/>
      <c r="I53" s="110"/>
      <c r="J53" s="110"/>
      <c r="K53" s="110"/>
      <c r="L53" s="110"/>
      <c r="M53" s="110"/>
      <c r="N53" s="110"/>
      <c r="O53" s="110"/>
      <c r="P53" s="110"/>
      <c r="Q53" s="110"/>
      <c r="R53" s="111"/>
      <c r="S53" s="110"/>
      <c r="T53" s="110"/>
      <c r="U53" s="110"/>
    </row>
    <row r="54" spans="1:21" x14ac:dyDescent="0.25">
      <c r="A54" s="117" t="s">
        <v>30</v>
      </c>
      <c r="B54" s="116">
        <v>14</v>
      </c>
      <c r="C54" s="134">
        <v>0</v>
      </c>
      <c r="D54" s="110"/>
      <c r="E54" s="110"/>
      <c r="F54" s="110"/>
      <c r="G54" s="110"/>
      <c r="H54" s="110"/>
      <c r="I54" s="110"/>
      <c r="J54" s="110"/>
      <c r="K54" s="110"/>
      <c r="L54" s="110"/>
      <c r="M54" s="110"/>
      <c r="N54" s="113"/>
      <c r="O54" s="110"/>
      <c r="P54" s="110"/>
      <c r="Q54" s="110"/>
      <c r="R54" s="111"/>
      <c r="S54" s="110"/>
      <c r="T54" s="110"/>
      <c r="U54" s="110"/>
    </row>
    <row r="55" spans="1:21" x14ac:dyDescent="0.25">
      <c r="A55" s="117" t="s">
        <v>26</v>
      </c>
      <c r="B55" s="116">
        <v>2</v>
      </c>
      <c r="C55" s="134">
        <v>0</v>
      </c>
      <c r="D55" s="110"/>
      <c r="E55" s="110"/>
      <c r="F55" s="110"/>
      <c r="G55" s="110"/>
      <c r="H55" s="110"/>
      <c r="I55" s="110"/>
      <c r="J55" s="110"/>
      <c r="K55" s="110"/>
      <c r="L55" s="110"/>
      <c r="M55" s="110"/>
      <c r="N55" s="110"/>
      <c r="O55" s="110"/>
      <c r="P55" s="110"/>
      <c r="Q55" s="110"/>
      <c r="R55" s="110"/>
      <c r="S55" s="110"/>
      <c r="T55" s="110"/>
      <c r="U55" s="110"/>
    </row>
    <row r="56" spans="1:21" x14ac:dyDescent="0.25">
      <c r="A56" s="117" t="s">
        <v>29</v>
      </c>
      <c r="B56" s="116">
        <v>1</v>
      </c>
      <c r="C56" s="134">
        <v>0</v>
      </c>
      <c r="D56" s="110"/>
      <c r="E56" s="110"/>
      <c r="F56" s="110"/>
      <c r="G56" s="110"/>
      <c r="H56" s="110"/>
      <c r="I56" s="110"/>
      <c r="J56" s="110"/>
      <c r="K56" s="110"/>
      <c r="L56" s="110"/>
      <c r="M56" s="110"/>
      <c r="N56" s="110"/>
      <c r="O56" s="110"/>
      <c r="P56" s="110"/>
      <c r="Q56" s="110"/>
      <c r="R56" s="110"/>
      <c r="S56" s="110"/>
      <c r="T56" s="110"/>
      <c r="U56" s="110"/>
    </row>
    <row r="57" spans="1:21" x14ac:dyDescent="0.25">
      <c r="A57" s="100" t="s">
        <v>1428</v>
      </c>
      <c r="B57" s="111">
        <v>43</v>
      </c>
      <c r="C57" s="135">
        <v>106121377.87</v>
      </c>
      <c r="D57" s="110"/>
      <c r="E57" s="110"/>
      <c r="F57" s="110"/>
      <c r="G57" s="110"/>
      <c r="H57" s="110"/>
      <c r="I57" s="110"/>
      <c r="J57" s="110"/>
      <c r="K57" s="110"/>
      <c r="L57" s="110"/>
      <c r="M57" s="110"/>
      <c r="N57" s="110"/>
      <c r="O57" s="110"/>
      <c r="P57" s="110"/>
      <c r="Q57" s="110"/>
      <c r="R57" s="110"/>
      <c r="S57" s="110"/>
      <c r="T57" s="110"/>
      <c r="U57" s="110"/>
    </row>
    <row r="58" spans="1:21" x14ac:dyDescent="0.25">
      <c r="B58"/>
      <c r="D58" s="110"/>
      <c r="E58" s="110"/>
      <c r="F58" s="110"/>
      <c r="G58" s="110"/>
      <c r="H58" s="110"/>
      <c r="I58" s="110"/>
      <c r="J58" s="110"/>
      <c r="K58" s="110"/>
      <c r="L58" s="110"/>
      <c r="M58" s="110"/>
      <c r="N58" s="110"/>
      <c r="O58" s="110"/>
      <c r="P58" s="110"/>
      <c r="Q58" s="110"/>
      <c r="R58" s="110"/>
      <c r="S58" s="110"/>
      <c r="T58" s="110"/>
      <c r="U58" s="110"/>
    </row>
    <row r="59" spans="1:21" x14ac:dyDescent="0.25">
      <c r="A59" s="184" t="s">
        <v>52</v>
      </c>
      <c r="B59" s="184"/>
      <c r="C59" s="114">
        <f>+SUM('PROCESOS TERMINADOS'!AC:AC)</f>
        <v>3237717</v>
      </c>
      <c r="D59" s="110"/>
      <c r="E59" s="110"/>
      <c r="F59" s="110"/>
      <c r="G59" s="110"/>
      <c r="H59" s="110"/>
      <c r="I59" s="110"/>
      <c r="J59" s="110"/>
      <c r="K59" s="110"/>
      <c r="L59" s="110"/>
      <c r="M59" s="110"/>
      <c r="N59" s="110"/>
      <c r="O59" s="110"/>
      <c r="P59" s="110"/>
      <c r="Q59" s="110"/>
      <c r="R59" s="110"/>
      <c r="S59" s="110"/>
      <c r="T59" s="110"/>
      <c r="U59" s="110"/>
    </row>
    <row r="61" spans="1:21" x14ac:dyDescent="0.25">
      <c r="A61" s="184" t="s">
        <v>2522</v>
      </c>
      <c r="B61" s="184"/>
      <c r="C61" s="114">
        <f>+GETPIVOTDATA("CUANTIA CONDENA",$A$46)+C59</f>
        <v>109359094.87</v>
      </c>
    </row>
    <row r="62" spans="1:21" x14ac:dyDescent="0.25">
      <c r="C62" s="106"/>
    </row>
    <row r="63" spans="1:21" x14ac:dyDescent="0.25">
      <c r="B63"/>
    </row>
    <row r="64" spans="1:21" ht="15.75" thickBot="1" x14ac:dyDescent="0.3">
      <c r="A64" s="174" t="s">
        <v>1440</v>
      </c>
      <c r="B64" s="176" t="s">
        <v>1443</v>
      </c>
      <c r="C64" s="178" t="s">
        <v>1446</v>
      </c>
      <c r="D64" s="179"/>
      <c r="E64" s="179"/>
      <c r="F64" s="179"/>
      <c r="G64" s="179"/>
      <c r="H64" s="179"/>
      <c r="I64" s="179"/>
      <c r="J64" s="179"/>
      <c r="K64" s="179"/>
      <c r="L64" s="180"/>
    </row>
    <row r="65" spans="1:12" ht="55.5" customHeight="1" thickBot="1" x14ac:dyDescent="0.3">
      <c r="A65" s="175"/>
      <c r="B65" s="177"/>
      <c r="C65" s="55" t="s">
        <v>3370</v>
      </c>
      <c r="D65" s="55" t="s">
        <v>1441</v>
      </c>
      <c r="E65" s="181" t="s">
        <v>1442</v>
      </c>
      <c r="F65" s="182"/>
      <c r="G65" s="182"/>
      <c r="H65" s="182"/>
      <c r="I65" s="182"/>
      <c r="J65" s="182"/>
      <c r="K65" s="182"/>
      <c r="L65" s="183"/>
    </row>
    <row r="66" spans="1:12" ht="36.75" customHeight="1" thickBot="1" x14ac:dyDescent="0.3">
      <c r="A66" s="161" t="s">
        <v>2024</v>
      </c>
      <c r="B66" s="52" t="s">
        <v>1444</v>
      </c>
      <c r="C66" s="53">
        <v>37</v>
      </c>
      <c r="D66" s="163">
        <f>IF(C66=0,"0",C66/C67)</f>
        <v>0.86046511627906974</v>
      </c>
      <c r="E66" s="165" t="s">
        <v>3471</v>
      </c>
      <c r="F66" s="166"/>
      <c r="G66" s="166"/>
      <c r="H66" s="166"/>
      <c r="I66" s="166"/>
      <c r="J66" s="166"/>
      <c r="K66" s="166"/>
      <c r="L66" s="167"/>
    </row>
    <row r="67" spans="1:12" ht="36.75" customHeight="1" thickBot="1" x14ac:dyDescent="0.3">
      <c r="A67" s="162"/>
      <c r="B67" s="52" t="s">
        <v>1445</v>
      </c>
      <c r="C67" s="53">
        <f>+GETPIVOTDATA("PROCESOS",$A$46)</f>
        <v>43</v>
      </c>
      <c r="D67" s="164"/>
      <c r="E67" s="168"/>
      <c r="F67" s="169"/>
      <c r="G67" s="169"/>
      <c r="H67" s="169"/>
      <c r="I67" s="169"/>
      <c r="J67" s="169"/>
      <c r="K67" s="169"/>
      <c r="L67" s="170"/>
    </row>
    <row r="70" spans="1:12" x14ac:dyDescent="0.25">
      <c r="B70"/>
    </row>
    <row r="71" spans="1:12" x14ac:dyDescent="0.25">
      <c r="B71"/>
    </row>
    <row r="72" spans="1:12" x14ac:dyDescent="0.25">
      <c r="B72"/>
    </row>
    <row r="73" spans="1:12" x14ac:dyDescent="0.25">
      <c r="B73"/>
    </row>
    <row r="74" spans="1:12" x14ac:dyDescent="0.25">
      <c r="B74"/>
    </row>
    <row r="75" spans="1:12" x14ac:dyDescent="0.25">
      <c r="B75"/>
    </row>
    <row r="76" spans="1:12" x14ac:dyDescent="0.25">
      <c r="B76"/>
    </row>
    <row r="77" spans="1:12" x14ac:dyDescent="0.25">
      <c r="B77"/>
    </row>
    <row r="78" spans="1:12" x14ac:dyDescent="0.25">
      <c r="B78"/>
    </row>
    <row r="79" spans="1:12" x14ac:dyDescent="0.25">
      <c r="B79"/>
    </row>
    <row r="967" spans="4:4" x14ac:dyDescent="0.25">
      <c r="D967" s="97" t="s">
        <v>2285</v>
      </c>
    </row>
  </sheetData>
  <sheetProtection algorithmName="SHA-512" hashValue="Pr3jjw+IQIfC6SW6YPLRgGXwReeFD+cISdGhR9m00J5yuF2+tjK35P74e9teUSkROHpKymOc04Y/7gxABgDEBg==" saltValue="ct7988h0kdp21KPFKq7UdA==" spinCount="100000" sheet="1" objects="1" scenarios="1" formatCells="0" formatColumns="0" formatRows="0" insertColumns="0" insertRows="0" insertHyperlinks="0" sort="0" autoFilter="0" pivotTables="0"/>
  <mergeCells count="14">
    <mergeCell ref="A66:A67"/>
    <mergeCell ref="D66:D67"/>
    <mergeCell ref="E66:L67"/>
    <mergeCell ref="A1:L1"/>
    <mergeCell ref="A4:C4"/>
    <mergeCell ref="A17:C17"/>
    <mergeCell ref="A32:C32"/>
    <mergeCell ref="A45:C45"/>
    <mergeCell ref="A64:A65"/>
    <mergeCell ref="B64:B65"/>
    <mergeCell ref="C64:L64"/>
    <mergeCell ref="E65:L65"/>
    <mergeCell ref="A61:B61"/>
    <mergeCell ref="A59:B59"/>
  </mergeCells>
  <conditionalFormatting sqref="D66:D67">
    <cfRule type="cellIs" dxfId="289" priority="1" operator="greaterThan">
      <formula>0.89</formula>
    </cfRule>
    <cfRule type="cellIs" dxfId="288" priority="2" operator="lessThan">
      <formula>0.8</formula>
    </cfRule>
  </conditionalFormatting>
  <printOptions horizontalCentered="1"/>
  <pageMargins left="0.70866141732283472" right="0.70866141732283472" top="0.74803149606299213" bottom="0.74803149606299213" header="0.31496062992125984" footer="0.31496062992125984"/>
  <pageSetup scale="56" orientation="portrait" r:id="rId6"/>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AB646"/>
  <sheetViews>
    <sheetView zoomScaleNormal="100" workbookViewId="0">
      <pane ySplit="2" topLeftCell="A3" activePane="bottomLeft" state="frozen"/>
      <selection activeCell="H1" sqref="H1"/>
      <selection pane="bottomLeft" activeCell="A2" sqref="A2"/>
    </sheetView>
  </sheetViews>
  <sheetFormatPr baseColWidth="10" defaultRowHeight="11.25" x14ac:dyDescent="0.2"/>
  <cols>
    <col min="1" max="1" width="7.7109375" style="1" customWidth="1"/>
    <col min="2" max="2" width="9.85546875" style="1" customWidth="1"/>
    <col min="3" max="3" width="9" style="1" customWidth="1"/>
    <col min="4" max="4" width="16.42578125" style="1" customWidth="1"/>
    <col min="5" max="5" width="10.28515625" style="1" customWidth="1"/>
    <col min="6" max="7" width="11.5703125" style="1" customWidth="1"/>
    <col min="8" max="8" width="12.7109375" style="1" customWidth="1"/>
    <col min="9" max="9" width="23.7109375" style="1" customWidth="1"/>
    <col min="10" max="10" width="14.5703125" style="1" customWidth="1"/>
    <col min="11" max="11" width="16.85546875" style="1" customWidth="1"/>
    <col min="12" max="12" width="15.85546875" style="7" customWidth="1"/>
    <col min="13" max="13" width="12.5703125" style="8" customWidth="1"/>
    <col min="14" max="14" width="17.5703125" style="1" customWidth="1"/>
    <col min="15" max="15" width="39.7109375" style="1" customWidth="1"/>
    <col min="16" max="16" width="14.7109375" style="1" customWidth="1"/>
    <col min="17" max="17" width="18.28515625" style="1" customWidth="1"/>
    <col min="18" max="19" width="15.42578125" style="1" customWidth="1"/>
    <col min="20" max="20" width="13.42578125" style="1" customWidth="1"/>
    <col min="21" max="21" width="49.140625" style="9" customWidth="1"/>
    <col min="22" max="22" width="14" style="1" customWidth="1"/>
    <col min="23" max="23" width="14.5703125" style="1" customWidth="1"/>
    <col min="24" max="24" width="34.42578125" style="1" customWidth="1"/>
    <col min="25" max="16384" width="11.42578125" style="1"/>
  </cols>
  <sheetData>
    <row r="1" spans="1:24" ht="18" x14ac:dyDescent="0.25">
      <c r="A1" s="59"/>
      <c r="B1" s="59"/>
      <c r="C1" s="59"/>
      <c r="D1" s="59"/>
      <c r="E1" s="59"/>
      <c r="F1" s="59"/>
      <c r="G1" s="59"/>
      <c r="H1" s="59" t="s">
        <v>47</v>
      </c>
      <c r="I1" s="59"/>
      <c r="J1" s="59"/>
      <c r="K1" s="59"/>
      <c r="L1" s="59"/>
      <c r="M1" s="83"/>
      <c r="N1" s="59"/>
      <c r="O1" s="59"/>
      <c r="P1" s="59"/>
      <c r="Q1" s="59"/>
      <c r="R1" s="59"/>
      <c r="S1" s="59"/>
      <c r="T1" s="59"/>
      <c r="U1" s="59"/>
      <c r="V1" s="59"/>
      <c r="W1" s="59"/>
      <c r="X1" s="59"/>
    </row>
    <row r="2" spans="1:24" ht="49.5" customHeight="1" x14ac:dyDescent="0.2">
      <c r="A2" s="16" t="s">
        <v>1</v>
      </c>
      <c r="B2" s="75" t="s">
        <v>2</v>
      </c>
      <c r="C2" s="16" t="s">
        <v>46</v>
      </c>
      <c r="D2" s="17" t="s">
        <v>56</v>
      </c>
      <c r="E2" s="17" t="s">
        <v>1931</v>
      </c>
      <c r="F2" s="17" t="s">
        <v>1932</v>
      </c>
      <c r="G2" s="17" t="s">
        <v>6</v>
      </c>
      <c r="H2" s="60" t="s">
        <v>7</v>
      </c>
      <c r="I2" s="16" t="s">
        <v>8</v>
      </c>
      <c r="J2" s="16" t="s">
        <v>9</v>
      </c>
      <c r="K2" s="16" t="s">
        <v>10</v>
      </c>
      <c r="L2" s="16" t="s">
        <v>11</v>
      </c>
      <c r="M2" s="16" t="s">
        <v>12</v>
      </c>
      <c r="N2" s="16" t="s">
        <v>13</v>
      </c>
      <c r="O2" s="16" t="s">
        <v>14</v>
      </c>
      <c r="P2" s="16" t="s">
        <v>15</v>
      </c>
      <c r="Q2" s="18" t="s">
        <v>16</v>
      </c>
      <c r="R2" s="18" t="s">
        <v>17</v>
      </c>
      <c r="S2" s="18" t="s">
        <v>0</v>
      </c>
      <c r="T2" s="16" t="s">
        <v>18</v>
      </c>
      <c r="U2" s="109" t="s">
        <v>19</v>
      </c>
      <c r="V2" s="16" t="s">
        <v>24</v>
      </c>
      <c r="W2" s="16" t="s">
        <v>25</v>
      </c>
      <c r="X2" s="18" t="s">
        <v>1940</v>
      </c>
    </row>
    <row r="3" spans="1:24" ht="180" x14ac:dyDescent="0.2">
      <c r="A3" s="92">
        <v>1</v>
      </c>
      <c r="B3" s="56">
        <v>2</v>
      </c>
      <c r="C3" s="3">
        <v>140494</v>
      </c>
      <c r="D3" s="24" t="s">
        <v>3279</v>
      </c>
      <c r="E3" s="93">
        <v>38447</v>
      </c>
      <c r="F3" s="93">
        <v>38404</v>
      </c>
      <c r="G3" s="57">
        <v>2</v>
      </c>
      <c r="H3" s="5" t="s">
        <v>448</v>
      </c>
      <c r="I3" s="28" t="s">
        <v>1449</v>
      </c>
      <c r="J3" s="5" t="s">
        <v>27</v>
      </c>
      <c r="K3" s="94" t="s">
        <v>507</v>
      </c>
      <c r="L3" s="94" t="s">
        <v>583</v>
      </c>
      <c r="M3" s="23" t="s">
        <v>981</v>
      </c>
      <c r="N3" s="94" t="s">
        <v>21</v>
      </c>
      <c r="O3" s="94" t="s">
        <v>1231</v>
      </c>
      <c r="P3" s="94" t="s">
        <v>2165</v>
      </c>
      <c r="Q3" s="36">
        <v>36484441</v>
      </c>
      <c r="R3" s="36">
        <v>0</v>
      </c>
      <c r="S3" s="5" t="s">
        <v>22</v>
      </c>
      <c r="T3" s="158" t="s">
        <v>1425</v>
      </c>
      <c r="U3" s="99" t="s">
        <v>2691</v>
      </c>
      <c r="V3" s="3" t="s">
        <v>1447</v>
      </c>
      <c r="W3" s="156">
        <v>43907</v>
      </c>
      <c r="X3" s="98"/>
    </row>
    <row r="4" spans="1:24" ht="56.25" x14ac:dyDescent="0.2">
      <c r="A4" s="92">
        <v>2</v>
      </c>
      <c r="B4" s="56">
        <v>3</v>
      </c>
      <c r="C4" s="3">
        <v>2127564</v>
      </c>
      <c r="D4" s="24" t="s">
        <v>1450</v>
      </c>
      <c r="E4" s="93">
        <v>38623</v>
      </c>
      <c r="F4" s="93">
        <v>38587</v>
      </c>
      <c r="G4" s="57">
        <v>3</v>
      </c>
      <c r="H4" s="5" t="s">
        <v>449</v>
      </c>
      <c r="I4" s="28" t="s">
        <v>1449</v>
      </c>
      <c r="J4" s="5" t="s">
        <v>27</v>
      </c>
      <c r="K4" s="94" t="s">
        <v>508</v>
      </c>
      <c r="L4" s="94" t="s">
        <v>585</v>
      </c>
      <c r="M4" s="23">
        <v>40415093</v>
      </c>
      <c r="N4" s="94" t="s">
        <v>21</v>
      </c>
      <c r="O4" s="94" t="s">
        <v>1232</v>
      </c>
      <c r="P4" s="94" t="s">
        <v>2165</v>
      </c>
      <c r="Q4" s="36">
        <v>54805547</v>
      </c>
      <c r="R4" s="36">
        <v>0</v>
      </c>
      <c r="S4" s="5" t="s">
        <v>22</v>
      </c>
      <c r="T4" s="158" t="s">
        <v>1425</v>
      </c>
      <c r="U4" s="99" t="s">
        <v>2692</v>
      </c>
      <c r="V4" s="3" t="s">
        <v>1447</v>
      </c>
      <c r="W4" s="156">
        <v>43329</v>
      </c>
      <c r="X4" s="98"/>
    </row>
    <row r="5" spans="1:24" ht="146.25" x14ac:dyDescent="0.2">
      <c r="A5" s="92">
        <v>3</v>
      </c>
      <c r="B5" s="56">
        <v>4</v>
      </c>
      <c r="C5" s="3">
        <v>1365189</v>
      </c>
      <c r="D5" s="24" t="s">
        <v>58</v>
      </c>
      <c r="E5" s="93">
        <v>38889</v>
      </c>
      <c r="F5" s="93">
        <v>38889</v>
      </c>
      <c r="G5" s="57">
        <v>4</v>
      </c>
      <c r="H5" s="5" t="s">
        <v>20</v>
      </c>
      <c r="I5" s="28" t="s">
        <v>1453</v>
      </c>
      <c r="J5" s="5" t="s">
        <v>27</v>
      </c>
      <c r="K5" s="94" t="s">
        <v>509</v>
      </c>
      <c r="L5" s="94" t="s">
        <v>21</v>
      </c>
      <c r="M5" s="23">
        <v>19352542</v>
      </c>
      <c r="N5" s="94" t="s">
        <v>1117</v>
      </c>
      <c r="O5" s="94" t="s">
        <v>1233</v>
      </c>
      <c r="P5" s="94" t="s">
        <v>2165</v>
      </c>
      <c r="Q5" s="36">
        <v>34000000</v>
      </c>
      <c r="R5" s="36">
        <v>0</v>
      </c>
      <c r="S5" s="5" t="s">
        <v>37</v>
      </c>
      <c r="T5" s="158" t="s">
        <v>1425</v>
      </c>
      <c r="U5" s="99" t="s">
        <v>2693</v>
      </c>
      <c r="V5" s="3" t="s">
        <v>1447</v>
      </c>
      <c r="W5" s="156">
        <v>43326</v>
      </c>
      <c r="X5" s="98"/>
    </row>
    <row r="6" spans="1:24" ht="101.25" x14ac:dyDescent="0.2">
      <c r="A6" s="92">
        <v>4</v>
      </c>
      <c r="B6" s="56">
        <v>5</v>
      </c>
      <c r="C6" s="3">
        <v>424056</v>
      </c>
      <c r="D6" s="24" t="s">
        <v>1451</v>
      </c>
      <c r="E6" s="93">
        <v>38730</v>
      </c>
      <c r="F6" s="93">
        <v>38700</v>
      </c>
      <c r="G6" s="57">
        <v>5</v>
      </c>
      <c r="H6" s="5" t="s">
        <v>450</v>
      </c>
      <c r="I6" s="28" t="s">
        <v>1452</v>
      </c>
      <c r="J6" s="5" t="s">
        <v>27</v>
      </c>
      <c r="K6" s="94" t="s">
        <v>510</v>
      </c>
      <c r="L6" s="94" t="s">
        <v>21</v>
      </c>
      <c r="M6" s="23" t="s">
        <v>982</v>
      </c>
      <c r="N6" s="94" t="s">
        <v>1118</v>
      </c>
      <c r="O6" s="94" t="s">
        <v>1234</v>
      </c>
      <c r="P6" s="94" t="s">
        <v>2165</v>
      </c>
      <c r="Q6" s="36">
        <v>7576542</v>
      </c>
      <c r="R6" s="36">
        <v>0</v>
      </c>
      <c r="S6" s="5" t="s">
        <v>37</v>
      </c>
      <c r="T6" s="158" t="s">
        <v>1425</v>
      </c>
      <c r="U6" s="99" t="s">
        <v>2694</v>
      </c>
      <c r="V6" s="3" t="s">
        <v>45</v>
      </c>
      <c r="W6" s="156">
        <v>43556</v>
      </c>
      <c r="X6" s="98"/>
    </row>
    <row r="7" spans="1:24" ht="123.75" x14ac:dyDescent="0.2">
      <c r="A7" s="92">
        <v>5</v>
      </c>
      <c r="B7" s="56">
        <v>6</v>
      </c>
      <c r="C7" s="3">
        <v>417909</v>
      </c>
      <c r="D7" s="24" t="s">
        <v>1454</v>
      </c>
      <c r="E7" s="93">
        <v>40689</v>
      </c>
      <c r="F7" s="93">
        <v>40689</v>
      </c>
      <c r="G7" s="57">
        <v>6</v>
      </c>
      <c r="H7" s="5" t="s">
        <v>20</v>
      </c>
      <c r="I7" s="70" t="s">
        <v>499</v>
      </c>
      <c r="J7" s="5" t="s">
        <v>27</v>
      </c>
      <c r="K7" s="94" t="s">
        <v>511</v>
      </c>
      <c r="L7" s="94" t="s">
        <v>584</v>
      </c>
      <c r="M7" s="23" t="s">
        <v>983</v>
      </c>
      <c r="N7" s="94" t="s">
        <v>1119</v>
      </c>
      <c r="O7" s="94" t="s">
        <v>1235</v>
      </c>
      <c r="P7" s="94" t="s">
        <v>1404</v>
      </c>
      <c r="Q7" s="36">
        <v>214494595.41999999</v>
      </c>
      <c r="R7" s="36">
        <v>0</v>
      </c>
      <c r="S7" s="5" t="s">
        <v>37</v>
      </c>
      <c r="T7" s="158" t="s">
        <v>1425</v>
      </c>
      <c r="U7" s="99" t="s">
        <v>2695</v>
      </c>
      <c r="V7" s="3" t="s">
        <v>1448</v>
      </c>
      <c r="W7" s="156">
        <v>43908</v>
      </c>
      <c r="X7" s="98"/>
    </row>
    <row r="8" spans="1:24" s="136" customFormat="1" ht="33.75" x14ac:dyDescent="0.2">
      <c r="A8" s="92">
        <v>6</v>
      </c>
      <c r="B8" s="56">
        <v>7</v>
      </c>
      <c r="C8" s="3">
        <v>138121</v>
      </c>
      <c r="D8" s="24" t="str">
        <f>+"25000231500020060102100"</f>
        <v>25000231500020060102100</v>
      </c>
      <c r="E8" s="93">
        <v>39038</v>
      </c>
      <c r="F8" s="93">
        <v>38999</v>
      </c>
      <c r="G8" s="57">
        <v>7</v>
      </c>
      <c r="H8" s="5" t="s">
        <v>20</v>
      </c>
      <c r="I8" s="28" t="s">
        <v>2397</v>
      </c>
      <c r="J8" s="5" t="s">
        <v>28</v>
      </c>
      <c r="K8" s="94" t="s">
        <v>512</v>
      </c>
      <c r="L8" s="94" t="s">
        <v>3383</v>
      </c>
      <c r="M8" s="23">
        <v>51650556</v>
      </c>
      <c r="N8" s="94" t="s">
        <v>21</v>
      </c>
      <c r="O8" s="35" t="s">
        <v>1236</v>
      </c>
      <c r="P8" s="94" t="s">
        <v>1405</v>
      </c>
      <c r="Q8" s="36">
        <v>2356200000</v>
      </c>
      <c r="R8" s="36">
        <v>0</v>
      </c>
      <c r="S8" s="5" t="s">
        <v>22</v>
      </c>
      <c r="T8" s="158" t="s">
        <v>1425</v>
      </c>
      <c r="U8" s="99" t="s">
        <v>3409</v>
      </c>
      <c r="V8" s="3" t="s">
        <v>1448</v>
      </c>
      <c r="W8" s="156">
        <v>43908</v>
      </c>
      <c r="X8" s="98"/>
    </row>
    <row r="9" spans="1:24" ht="78.75" x14ac:dyDescent="0.2">
      <c r="A9" s="92">
        <v>7</v>
      </c>
      <c r="B9" s="56">
        <v>8</v>
      </c>
      <c r="C9" s="3">
        <v>104150</v>
      </c>
      <c r="D9" s="24" t="s">
        <v>59</v>
      </c>
      <c r="E9" s="93">
        <v>39195</v>
      </c>
      <c r="F9" s="93">
        <v>39105</v>
      </c>
      <c r="G9" s="57">
        <v>8</v>
      </c>
      <c r="H9" s="5" t="s">
        <v>20</v>
      </c>
      <c r="I9" s="70" t="s">
        <v>499</v>
      </c>
      <c r="J9" s="5" t="s">
        <v>26</v>
      </c>
      <c r="K9" s="94" t="s">
        <v>513</v>
      </c>
      <c r="L9" s="94" t="s">
        <v>586</v>
      </c>
      <c r="M9" s="23" t="s">
        <v>984</v>
      </c>
      <c r="N9" s="94" t="s">
        <v>21</v>
      </c>
      <c r="O9" s="94" t="s">
        <v>1237</v>
      </c>
      <c r="P9" s="94" t="s">
        <v>2165</v>
      </c>
      <c r="Q9" s="36">
        <v>221820000</v>
      </c>
      <c r="R9" s="36">
        <v>0</v>
      </c>
      <c r="S9" s="5" t="s">
        <v>22</v>
      </c>
      <c r="T9" s="158" t="s">
        <v>1425</v>
      </c>
      <c r="U9" s="99" t="s">
        <v>2696</v>
      </c>
      <c r="V9" s="3" t="s">
        <v>1448</v>
      </c>
      <c r="W9" s="156">
        <v>43677</v>
      </c>
      <c r="X9" s="98"/>
    </row>
    <row r="10" spans="1:24" ht="123.75" x14ac:dyDescent="0.2">
      <c r="A10" s="92">
        <v>8</v>
      </c>
      <c r="B10" s="56">
        <v>9</v>
      </c>
      <c r="C10" s="3" t="s">
        <v>3278</v>
      </c>
      <c r="D10" s="24" t="s">
        <v>1457</v>
      </c>
      <c r="E10" s="93">
        <v>38951</v>
      </c>
      <c r="F10" s="93">
        <v>38951</v>
      </c>
      <c r="G10" s="57">
        <v>9</v>
      </c>
      <c r="H10" s="5" t="s">
        <v>451</v>
      </c>
      <c r="I10" s="28" t="s">
        <v>1456</v>
      </c>
      <c r="J10" s="5" t="s">
        <v>31</v>
      </c>
      <c r="K10" s="94" t="s">
        <v>31</v>
      </c>
      <c r="L10" s="94" t="s">
        <v>21</v>
      </c>
      <c r="M10" s="23">
        <v>37674010</v>
      </c>
      <c r="N10" s="94" t="s">
        <v>1120</v>
      </c>
      <c r="O10" s="94" t="s">
        <v>1238</v>
      </c>
      <c r="P10" s="94" t="s">
        <v>1406</v>
      </c>
      <c r="Q10" s="36" t="s">
        <v>1422</v>
      </c>
      <c r="R10" s="36">
        <v>0</v>
      </c>
      <c r="S10" s="5" t="s">
        <v>37</v>
      </c>
      <c r="T10" s="158" t="s">
        <v>1425</v>
      </c>
      <c r="U10" s="99" t="s">
        <v>2697</v>
      </c>
      <c r="V10" s="3" t="s">
        <v>41</v>
      </c>
      <c r="W10" s="156">
        <v>43908</v>
      </c>
      <c r="X10" s="98"/>
    </row>
    <row r="11" spans="1:24" ht="67.5" x14ac:dyDescent="0.2">
      <c r="A11" s="92">
        <v>9</v>
      </c>
      <c r="B11" s="56">
        <v>10</v>
      </c>
      <c r="C11" s="3" t="s">
        <v>3278</v>
      </c>
      <c r="D11" s="24" t="s">
        <v>1458</v>
      </c>
      <c r="E11" s="93">
        <v>39972</v>
      </c>
      <c r="F11" s="93">
        <v>39811</v>
      </c>
      <c r="G11" s="57">
        <v>10</v>
      </c>
      <c r="H11" s="5" t="s">
        <v>20</v>
      </c>
      <c r="I11" s="70" t="s">
        <v>1459</v>
      </c>
      <c r="J11" s="5" t="s">
        <v>31</v>
      </c>
      <c r="K11" s="94" t="s">
        <v>31</v>
      </c>
      <c r="L11" s="94" t="s">
        <v>21</v>
      </c>
      <c r="M11" s="23" t="s">
        <v>985</v>
      </c>
      <c r="N11" s="94" t="s">
        <v>1121</v>
      </c>
      <c r="O11" s="94" t="s">
        <v>1239</v>
      </c>
      <c r="P11" s="94" t="s">
        <v>1405</v>
      </c>
      <c r="Q11" s="36" t="s">
        <v>1422</v>
      </c>
      <c r="R11" s="36">
        <v>0</v>
      </c>
      <c r="S11" s="5" t="s">
        <v>37</v>
      </c>
      <c r="T11" s="158" t="s">
        <v>1425</v>
      </c>
      <c r="U11" s="99" t="s">
        <v>3410</v>
      </c>
      <c r="V11" s="3" t="s">
        <v>41</v>
      </c>
      <c r="W11" s="156">
        <v>43908</v>
      </c>
      <c r="X11" s="98"/>
    </row>
    <row r="12" spans="1:24" ht="45" x14ac:dyDescent="0.2">
      <c r="A12" s="92">
        <v>10</v>
      </c>
      <c r="B12" s="56">
        <v>11</v>
      </c>
      <c r="C12" s="3">
        <v>140448</v>
      </c>
      <c r="D12" s="24" t="str">
        <f>+"18001310300120080003500"</f>
        <v>18001310300120080003500</v>
      </c>
      <c r="E12" s="93" t="s">
        <v>441</v>
      </c>
      <c r="F12" s="93">
        <v>39777</v>
      </c>
      <c r="G12" s="57">
        <v>11</v>
      </c>
      <c r="H12" s="5" t="s">
        <v>452</v>
      </c>
      <c r="I12" s="28" t="s">
        <v>1460</v>
      </c>
      <c r="J12" s="5" t="s">
        <v>27</v>
      </c>
      <c r="K12" s="94" t="s">
        <v>510</v>
      </c>
      <c r="L12" s="94" t="s">
        <v>587</v>
      </c>
      <c r="M12" s="23" t="s">
        <v>986</v>
      </c>
      <c r="N12" s="94" t="s">
        <v>21</v>
      </c>
      <c r="O12" s="94" t="s">
        <v>1240</v>
      </c>
      <c r="P12" s="94" t="s">
        <v>1407</v>
      </c>
      <c r="Q12" s="36">
        <v>500000000</v>
      </c>
      <c r="R12" s="36">
        <v>0</v>
      </c>
      <c r="S12" s="5" t="s">
        <v>22</v>
      </c>
      <c r="T12" s="158" t="s">
        <v>1425</v>
      </c>
      <c r="U12" s="99" t="s">
        <v>2698</v>
      </c>
      <c r="V12" s="3" t="s">
        <v>1447</v>
      </c>
      <c r="W12" s="156">
        <v>43908</v>
      </c>
      <c r="X12" s="98"/>
    </row>
    <row r="13" spans="1:24" ht="146.25" x14ac:dyDescent="0.2">
      <c r="A13" s="92">
        <v>11</v>
      </c>
      <c r="B13" s="56">
        <v>12</v>
      </c>
      <c r="C13" s="3">
        <v>1376548</v>
      </c>
      <c r="D13" s="24" t="s">
        <v>60</v>
      </c>
      <c r="E13" s="93">
        <v>39931</v>
      </c>
      <c r="F13" s="93">
        <v>39828</v>
      </c>
      <c r="G13" s="57">
        <v>12</v>
      </c>
      <c r="H13" s="5" t="s">
        <v>20</v>
      </c>
      <c r="I13" s="28" t="s">
        <v>1461</v>
      </c>
      <c r="J13" s="5" t="s">
        <v>28</v>
      </c>
      <c r="K13" s="94" t="s">
        <v>506</v>
      </c>
      <c r="L13" s="94" t="s">
        <v>588</v>
      </c>
      <c r="M13" s="23" t="s">
        <v>987</v>
      </c>
      <c r="N13" s="94" t="s">
        <v>21</v>
      </c>
      <c r="O13" s="94" t="s">
        <v>1241</v>
      </c>
      <c r="P13" s="94" t="s">
        <v>2165</v>
      </c>
      <c r="Q13" s="36">
        <v>2100000000</v>
      </c>
      <c r="R13" s="36">
        <v>0</v>
      </c>
      <c r="S13" s="5" t="s">
        <v>22</v>
      </c>
      <c r="T13" s="158" t="s">
        <v>1425</v>
      </c>
      <c r="U13" s="99" t="s">
        <v>2699</v>
      </c>
      <c r="V13" s="3" t="s">
        <v>42</v>
      </c>
      <c r="W13" s="156">
        <v>43900</v>
      </c>
      <c r="X13" s="98"/>
    </row>
    <row r="14" spans="1:24" ht="33.75" x14ac:dyDescent="0.2">
      <c r="A14" s="92">
        <v>12</v>
      </c>
      <c r="B14" s="56">
        <v>13</v>
      </c>
      <c r="C14" s="3">
        <v>338364</v>
      </c>
      <c r="D14" s="24" t="s">
        <v>66</v>
      </c>
      <c r="E14" s="93">
        <v>40262</v>
      </c>
      <c r="F14" s="93">
        <v>40577</v>
      </c>
      <c r="G14" s="57">
        <v>13</v>
      </c>
      <c r="H14" s="5" t="s">
        <v>455</v>
      </c>
      <c r="I14" s="28" t="s">
        <v>1462</v>
      </c>
      <c r="J14" s="5" t="s">
        <v>27</v>
      </c>
      <c r="K14" s="94" t="s">
        <v>515</v>
      </c>
      <c r="L14" s="94" t="s">
        <v>21</v>
      </c>
      <c r="M14" s="23">
        <v>45480350</v>
      </c>
      <c r="N14" s="94" t="s">
        <v>1126</v>
      </c>
      <c r="O14" s="94" t="s">
        <v>1247</v>
      </c>
      <c r="P14" s="94" t="s">
        <v>1409</v>
      </c>
      <c r="Q14" s="36">
        <v>130132728.39</v>
      </c>
      <c r="R14" s="36">
        <v>0</v>
      </c>
      <c r="S14" s="5" t="s">
        <v>37</v>
      </c>
      <c r="T14" s="158" t="s">
        <v>1425</v>
      </c>
      <c r="U14" s="99" t="s">
        <v>3400</v>
      </c>
      <c r="V14" s="3" t="s">
        <v>42</v>
      </c>
      <c r="W14" s="156">
        <v>43908</v>
      </c>
      <c r="X14" s="98"/>
    </row>
    <row r="15" spans="1:24" ht="67.5" x14ac:dyDescent="0.2">
      <c r="A15" s="92">
        <v>13</v>
      </c>
      <c r="B15" s="56">
        <v>15</v>
      </c>
      <c r="C15" s="3">
        <v>140507</v>
      </c>
      <c r="D15" s="24" t="s">
        <v>61</v>
      </c>
      <c r="E15" s="93">
        <v>40449</v>
      </c>
      <c r="F15" s="93">
        <v>40449</v>
      </c>
      <c r="G15" s="57">
        <v>15</v>
      </c>
      <c r="H15" s="5" t="s">
        <v>20</v>
      </c>
      <c r="I15" s="28" t="s">
        <v>1463</v>
      </c>
      <c r="J15" s="5" t="s">
        <v>27</v>
      </c>
      <c r="K15" s="94" t="s">
        <v>511</v>
      </c>
      <c r="L15" s="94" t="s">
        <v>21</v>
      </c>
      <c r="M15" s="23" t="s">
        <v>988</v>
      </c>
      <c r="N15" s="94" t="s">
        <v>1122</v>
      </c>
      <c r="O15" s="94" t="s">
        <v>1243</v>
      </c>
      <c r="P15" s="94" t="s">
        <v>2165</v>
      </c>
      <c r="Q15" s="36">
        <v>42060200</v>
      </c>
      <c r="R15" s="36">
        <v>0</v>
      </c>
      <c r="S15" s="5" t="s">
        <v>37</v>
      </c>
      <c r="T15" s="158" t="s">
        <v>1425</v>
      </c>
      <c r="U15" s="99" t="s">
        <v>3401</v>
      </c>
      <c r="V15" s="3" t="s">
        <v>1475</v>
      </c>
      <c r="W15" s="156">
        <v>43908</v>
      </c>
      <c r="X15" s="98"/>
    </row>
    <row r="16" spans="1:24" ht="101.25" x14ac:dyDescent="0.2">
      <c r="A16" s="92">
        <v>14</v>
      </c>
      <c r="B16" s="56">
        <v>17</v>
      </c>
      <c r="C16" s="3" t="s">
        <v>3278</v>
      </c>
      <c r="D16" s="24" t="s">
        <v>3283</v>
      </c>
      <c r="E16" s="93">
        <v>39219</v>
      </c>
      <c r="F16" s="93">
        <v>39753</v>
      </c>
      <c r="G16" s="57">
        <v>17</v>
      </c>
      <c r="H16" s="5" t="s">
        <v>20</v>
      </c>
      <c r="I16" s="28" t="s">
        <v>1465</v>
      </c>
      <c r="J16" s="5" t="s">
        <v>31</v>
      </c>
      <c r="K16" s="94" t="s">
        <v>31</v>
      </c>
      <c r="L16" s="94" t="s">
        <v>21</v>
      </c>
      <c r="M16" s="23">
        <v>51890174</v>
      </c>
      <c r="N16" s="94" t="s">
        <v>1123</v>
      </c>
      <c r="O16" s="94" t="s">
        <v>1244</v>
      </c>
      <c r="P16" s="94" t="s">
        <v>1408</v>
      </c>
      <c r="Q16" s="36" t="s">
        <v>1423</v>
      </c>
      <c r="R16" s="36">
        <v>0</v>
      </c>
      <c r="S16" s="5" t="s">
        <v>37</v>
      </c>
      <c r="T16" s="158" t="s">
        <v>1425</v>
      </c>
      <c r="U16" s="99" t="s">
        <v>3414</v>
      </c>
      <c r="V16" s="3" t="s">
        <v>1448</v>
      </c>
      <c r="W16" s="156">
        <v>43908</v>
      </c>
      <c r="X16" s="98"/>
    </row>
    <row r="17" spans="1:24" ht="78.75" x14ac:dyDescent="0.2">
      <c r="A17" s="92">
        <v>15</v>
      </c>
      <c r="B17" s="56">
        <v>19</v>
      </c>
      <c r="C17" s="3" t="s">
        <v>3278</v>
      </c>
      <c r="D17" s="24" t="s">
        <v>62</v>
      </c>
      <c r="E17" s="93">
        <v>39608</v>
      </c>
      <c r="F17" s="93">
        <v>39568</v>
      </c>
      <c r="G17" s="57">
        <v>19</v>
      </c>
      <c r="H17" s="5" t="s">
        <v>20</v>
      </c>
      <c r="I17" s="70" t="s">
        <v>1466</v>
      </c>
      <c r="J17" s="5" t="s">
        <v>31</v>
      </c>
      <c r="K17" s="94" t="s">
        <v>31</v>
      </c>
      <c r="L17" s="94" t="s">
        <v>21</v>
      </c>
      <c r="M17" s="23">
        <v>79955210</v>
      </c>
      <c r="N17" s="94" t="s">
        <v>1124</v>
      </c>
      <c r="O17" s="94" t="s">
        <v>1245</v>
      </c>
      <c r="P17" s="94" t="s">
        <v>1405</v>
      </c>
      <c r="Q17" s="36" t="s">
        <v>1421</v>
      </c>
      <c r="R17" s="36">
        <v>0</v>
      </c>
      <c r="S17" s="5" t="s">
        <v>37</v>
      </c>
      <c r="T17" s="158" t="s">
        <v>1425</v>
      </c>
      <c r="U17" s="99" t="s">
        <v>3411</v>
      </c>
      <c r="V17" s="3" t="s">
        <v>41</v>
      </c>
      <c r="W17" s="156">
        <v>43908</v>
      </c>
      <c r="X17" s="98"/>
    </row>
    <row r="18" spans="1:24" ht="56.25" x14ac:dyDescent="0.2">
      <c r="A18" s="92">
        <v>16</v>
      </c>
      <c r="B18" s="56">
        <v>20</v>
      </c>
      <c r="C18" s="3">
        <v>2129154</v>
      </c>
      <c r="D18" s="24" t="s">
        <v>63</v>
      </c>
      <c r="E18" s="93">
        <v>40870</v>
      </c>
      <c r="F18" s="93">
        <v>40876</v>
      </c>
      <c r="G18" s="57">
        <v>20</v>
      </c>
      <c r="H18" s="5" t="s">
        <v>20</v>
      </c>
      <c r="I18" s="28" t="s">
        <v>1467</v>
      </c>
      <c r="J18" s="5" t="s">
        <v>27</v>
      </c>
      <c r="K18" s="94" t="s">
        <v>510</v>
      </c>
      <c r="L18" s="94" t="s">
        <v>21</v>
      </c>
      <c r="M18" s="23">
        <v>51690908</v>
      </c>
      <c r="N18" s="94" t="s">
        <v>1125</v>
      </c>
      <c r="O18" s="94" t="s">
        <v>1956</v>
      </c>
      <c r="P18" s="94" t="s">
        <v>2165</v>
      </c>
      <c r="Q18" s="36">
        <v>37162346</v>
      </c>
      <c r="R18" s="36">
        <v>0</v>
      </c>
      <c r="S18" s="5" t="s">
        <v>37</v>
      </c>
      <c r="T18" s="158" t="s">
        <v>1425</v>
      </c>
      <c r="U18" s="99" t="s">
        <v>3402</v>
      </c>
      <c r="V18" s="3" t="s">
        <v>1447</v>
      </c>
      <c r="W18" s="156">
        <v>43908</v>
      </c>
      <c r="X18" s="98"/>
    </row>
    <row r="19" spans="1:24" ht="33.75" x14ac:dyDescent="0.2">
      <c r="A19" s="92">
        <v>17</v>
      </c>
      <c r="B19" s="56">
        <v>21</v>
      </c>
      <c r="C19" s="3">
        <v>341040</v>
      </c>
      <c r="D19" s="24" t="s">
        <v>64</v>
      </c>
      <c r="E19" s="93">
        <v>40850</v>
      </c>
      <c r="F19" s="93">
        <v>40857</v>
      </c>
      <c r="G19" s="57">
        <v>21</v>
      </c>
      <c r="H19" s="5" t="s">
        <v>451</v>
      </c>
      <c r="I19" s="28" t="s">
        <v>1452</v>
      </c>
      <c r="J19" s="5" t="s">
        <v>27</v>
      </c>
      <c r="K19" s="94" t="s">
        <v>509</v>
      </c>
      <c r="L19" s="94" t="s">
        <v>589</v>
      </c>
      <c r="M19" s="23" t="s">
        <v>989</v>
      </c>
      <c r="N19" s="94" t="s">
        <v>21</v>
      </c>
      <c r="O19" s="94" t="s">
        <v>1242</v>
      </c>
      <c r="P19" s="94" t="s">
        <v>2165</v>
      </c>
      <c r="Q19" s="36">
        <v>48000000</v>
      </c>
      <c r="R19" s="36">
        <v>0</v>
      </c>
      <c r="S19" s="5" t="s">
        <v>22</v>
      </c>
      <c r="T19" s="158" t="s">
        <v>1425</v>
      </c>
      <c r="U19" s="99" t="s">
        <v>3403</v>
      </c>
      <c r="V19" s="3" t="s">
        <v>1448</v>
      </c>
      <c r="W19" s="156">
        <v>43908</v>
      </c>
      <c r="X19" s="98"/>
    </row>
    <row r="20" spans="1:24" ht="45" x14ac:dyDescent="0.2">
      <c r="A20" s="92">
        <v>18</v>
      </c>
      <c r="B20" s="56">
        <v>22</v>
      </c>
      <c r="C20" s="3">
        <v>284093</v>
      </c>
      <c r="D20" s="24" t="s">
        <v>3280</v>
      </c>
      <c r="E20" s="93">
        <v>37424</v>
      </c>
      <c r="F20" s="93">
        <v>37383</v>
      </c>
      <c r="G20" s="57">
        <v>22</v>
      </c>
      <c r="H20" s="5" t="s">
        <v>20</v>
      </c>
      <c r="I20" s="28" t="s">
        <v>1469</v>
      </c>
      <c r="J20" s="5" t="s">
        <v>26</v>
      </c>
      <c r="K20" s="94" t="s">
        <v>512</v>
      </c>
      <c r="L20" s="94" t="s">
        <v>590</v>
      </c>
      <c r="M20" s="23">
        <v>4609675</v>
      </c>
      <c r="N20" s="94" t="s">
        <v>21</v>
      </c>
      <c r="O20" s="94" t="s">
        <v>1246</v>
      </c>
      <c r="P20" s="94" t="s">
        <v>1189</v>
      </c>
      <c r="Q20" s="36" t="s">
        <v>1424</v>
      </c>
      <c r="R20" s="36">
        <v>0</v>
      </c>
      <c r="S20" s="5" t="s">
        <v>22</v>
      </c>
      <c r="T20" s="158" t="s">
        <v>1425</v>
      </c>
      <c r="U20" s="99" t="s">
        <v>3403</v>
      </c>
      <c r="V20" s="3" t="s">
        <v>1448</v>
      </c>
      <c r="W20" s="156">
        <v>43908</v>
      </c>
      <c r="X20" s="98"/>
    </row>
    <row r="21" spans="1:24" ht="45" x14ac:dyDescent="0.2">
      <c r="A21" s="92">
        <v>19</v>
      </c>
      <c r="B21" s="56">
        <v>23</v>
      </c>
      <c r="C21" s="3">
        <v>233217</v>
      </c>
      <c r="D21" s="24" t="s">
        <v>65</v>
      </c>
      <c r="E21" s="93">
        <v>40981</v>
      </c>
      <c r="F21" s="93">
        <v>40968</v>
      </c>
      <c r="G21" s="57">
        <v>23</v>
      </c>
      <c r="H21" s="5" t="s">
        <v>1713</v>
      </c>
      <c r="I21" s="28" t="s">
        <v>1468</v>
      </c>
      <c r="J21" s="5" t="s">
        <v>30</v>
      </c>
      <c r="K21" s="94" t="s">
        <v>57</v>
      </c>
      <c r="L21" s="28" t="s">
        <v>591</v>
      </c>
      <c r="M21" s="23" t="s">
        <v>990</v>
      </c>
      <c r="N21" s="94" t="s">
        <v>21</v>
      </c>
      <c r="O21" s="94" t="s">
        <v>3369</v>
      </c>
      <c r="P21" s="94" t="s">
        <v>1410</v>
      </c>
      <c r="Q21" s="36">
        <v>75704632</v>
      </c>
      <c r="R21" s="36">
        <v>0</v>
      </c>
      <c r="S21" s="5" t="s">
        <v>22</v>
      </c>
      <c r="T21" s="158" t="s">
        <v>1425</v>
      </c>
      <c r="U21" s="99" t="s">
        <v>3404</v>
      </c>
      <c r="V21" s="3" t="s">
        <v>44</v>
      </c>
      <c r="W21" s="156">
        <v>43908</v>
      </c>
      <c r="X21" s="98"/>
    </row>
    <row r="22" spans="1:24" ht="22.5" x14ac:dyDescent="0.2">
      <c r="A22" s="92">
        <v>20</v>
      </c>
      <c r="B22" s="56">
        <v>24</v>
      </c>
      <c r="C22" s="3">
        <v>341631</v>
      </c>
      <c r="D22" s="24" t="s">
        <v>67</v>
      </c>
      <c r="E22" s="93">
        <v>41008</v>
      </c>
      <c r="F22" s="93">
        <v>40820</v>
      </c>
      <c r="G22" s="57">
        <v>24</v>
      </c>
      <c r="H22" s="5" t="s">
        <v>455</v>
      </c>
      <c r="I22" s="28" t="s">
        <v>1470</v>
      </c>
      <c r="J22" s="5" t="s">
        <v>27</v>
      </c>
      <c r="K22" s="94" t="s">
        <v>509</v>
      </c>
      <c r="L22" s="94" t="s">
        <v>592</v>
      </c>
      <c r="M22" s="23" t="s">
        <v>991</v>
      </c>
      <c r="N22" s="94" t="s">
        <v>21</v>
      </c>
      <c r="O22" s="94" t="s">
        <v>1248</v>
      </c>
      <c r="P22" s="94" t="s">
        <v>1411</v>
      </c>
      <c r="Q22" s="36">
        <v>49280000</v>
      </c>
      <c r="R22" s="36">
        <v>0</v>
      </c>
      <c r="S22" s="5" t="s">
        <v>22</v>
      </c>
      <c r="T22" s="158" t="s">
        <v>1425</v>
      </c>
      <c r="U22" s="99" t="s">
        <v>3405</v>
      </c>
      <c r="V22" s="3" t="s">
        <v>1448</v>
      </c>
      <c r="W22" s="156">
        <v>43908</v>
      </c>
      <c r="X22" s="98"/>
    </row>
    <row r="23" spans="1:24" ht="101.25" x14ac:dyDescent="0.2">
      <c r="A23" s="92">
        <v>21</v>
      </c>
      <c r="B23" s="56">
        <v>26</v>
      </c>
      <c r="C23" s="3">
        <v>322615</v>
      </c>
      <c r="D23" s="24" t="s">
        <v>68</v>
      </c>
      <c r="E23" s="93">
        <v>41397</v>
      </c>
      <c r="F23" s="93">
        <v>37658</v>
      </c>
      <c r="G23" s="57">
        <v>26</v>
      </c>
      <c r="H23" s="5" t="s">
        <v>20</v>
      </c>
      <c r="I23" s="28" t="s">
        <v>1471</v>
      </c>
      <c r="J23" s="5" t="s">
        <v>27</v>
      </c>
      <c r="K23" s="94" t="s">
        <v>516</v>
      </c>
      <c r="L23" s="94" t="s">
        <v>21</v>
      </c>
      <c r="M23" s="23">
        <v>41578710</v>
      </c>
      <c r="N23" s="94" t="s">
        <v>1127</v>
      </c>
      <c r="O23" s="94" t="s">
        <v>1249</v>
      </c>
      <c r="P23" s="94" t="s">
        <v>1412</v>
      </c>
      <c r="Q23" s="36">
        <v>50364778</v>
      </c>
      <c r="R23" s="36">
        <v>0</v>
      </c>
      <c r="S23" s="5" t="s">
        <v>37</v>
      </c>
      <c r="T23" s="158" t="s">
        <v>1425</v>
      </c>
      <c r="U23" s="99" t="s">
        <v>3407</v>
      </c>
      <c r="V23" s="3" t="s">
        <v>45</v>
      </c>
      <c r="W23" s="156">
        <v>43908</v>
      </c>
      <c r="X23" s="98"/>
    </row>
    <row r="24" spans="1:24" ht="33.75" x14ac:dyDescent="0.2">
      <c r="A24" s="92">
        <v>22</v>
      </c>
      <c r="B24" s="56">
        <v>28</v>
      </c>
      <c r="C24" s="3">
        <v>363438</v>
      </c>
      <c r="D24" s="24" t="s">
        <v>70</v>
      </c>
      <c r="E24" s="93">
        <v>41465</v>
      </c>
      <c r="F24" s="93">
        <v>41418</v>
      </c>
      <c r="G24" s="57">
        <v>28</v>
      </c>
      <c r="H24" s="5" t="s">
        <v>458</v>
      </c>
      <c r="I24" s="28" t="s">
        <v>1473</v>
      </c>
      <c r="J24" s="5" t="s">
        <v>27</v>
      </c>
      <c r="K24" s="94" t="s">
        <v>509</v>
      </c>
      <c r="L24" s="94" t="s">
        <v>594</v>
      </c>
      <c r="M24" s="23" t="s">
        <v>993</v>
      </c>
      <c r="N24" s="94" t="s">
        <v>21</v>
      </c>
      <c r="O24" s="94" t="s">
        <v>1251</v>
      </c>
      <c r="P24" s="94" t="s">
        <v>1414</v>
      </c>
      <c r="Q24" s="36">
        <v>300000000</v>
      </c>
      <c r="R24" s="36">
        <v>0</v>
      </c>
      <c r="S24" s="5" t="s">
        <v>22</v>
      </c>
      <c r="T24" s="158" t="s">
        <v>1425</v>
      </c>
      <c r="U24" s="99" t="s">
        <v>3404</v>
      </c>
      <c r="V24" s="3" t="s">
        <v>44</v>
      </c>
      <c r="W24" s="156">
        <v>43908</v>
      </c>
      <c r="X24" s="98"/>
    </row>
    <row r="25" spans="1:24" ht="78.75" x14ac:dyDescent="0.2">
      <c r="A25" s="92">
        <v>23</v>
      </c>
      <c r="B25" s="56">
        <v>29</v>
      </c>
      <c r="C25" s="3">
        <v>517531</v>
      </c>
      <c r="D25" s="24" t="s">
        <v>71</v>
      </c>
      <c r="E25" s="93">
        <v>41767</v>
      </c>
      <c r="F25" s="93">
        <v>41750</v>
      </c>
      <c r="G25" s="57">
        <v>29</v>
      </c>
      <c r="H25" s="5" t="s">
        <v>454</v>
      </c>
      <c r="I25" s="28" t="s">
        <v>1474</v>
      </c>
      <c r="J25" s="5" t="s">
        <v>27</v>
      </c>
      <c r="K25" s="94" t="s">
        <v>509</v>
      </c>
      <c r="L25" s="94" t="s">
        <v>21</v>
      </c>
      <c r="M25" s="23" t="s">
        <v>994</v>
      </c>
      <c r="N25" s="94" t="s">
        <v>1128</v>
      </c>
      <c r="O25" s="94" t="s">
        <v>1252</v>
      </c>
      <c r="P25" s="94" t="s">
        <v>1409</v>
      </c>
      <c r="Q25" s="36">
        <v>48000000</v>
      </c>
      <c r="R25" s="36">
        <v>0</v>
      </c>
      <c r="S25" s="5" t="s">
        <v>37</v>
      </c>
      <c r="T25" s="158" t="s">
        <v>1425</v>
      </c>
      <c r="U25" s="99" t="s">
        <v>3401</v>
      </c>
      <c r="V25" s="3" t="s">
        <v>1475</v>
      </c>
      <c r="W25" s="156">
        <v>43908</v>
      </c>
      <c r="X25" s="98"/>
    </row>
    <row r="26" spans="1:24" ht="258.75" x14ac:dyDescent="0.2">
      <c r="A26" s="92">
        <v>24</v>
      </c>
      <c r="B26" s="56">
        <v>30</v>
      </c>
      <c r="C26" s="3">
        <v>385110</v>
      </c>
      <c r="D26" s="24" t="s">
        <v>72</v>
      </c>
      <c r="E26" s="93">
        <v>41564</v>
      </c>
      <c r="F26" s="93">
        <v>41136</v>
      </c>
      <c r="G26" s="57">
        <v>30</v>
      </c>
      <c r="H26" s="5" t="s">
        <v>20</v>
      </c>
      <c r="I26" s="29" t="s">
        <v>1477</v>
      </c>
      <c r="J26" s="5" t="s">
        <v>26</v>
      </c>
      <c r="K26" s="94" t="s">
        <v>513</v>
      </c>
      <c r="L26" s="29" t="s">
        <v>595</v>
      </c>
      <c r="M26" s="23" t="s">
        <v>995</v>
      </c>
      <c r="N26" s="94" t="s">
        <v>21</v>
      </c>
      <c r="O26" s="94" t="s">
        <v>1253</v>
      </c>
      <c r="P26" s="94" t="s">
        <v>2165</v>
      </c>
      <c r="Q26" s="36">
        <v>333935274</v>
      </c>
      <c r="R26" s="36">
        <v>0</v>
      </c>
      <c r="S26" s="5" t="s">
        <v>22</v>
      </c>
      <c r="T26" s="158" t="s">
        <v>1425</v>
      </c>
      <c r="U26" s="99" t="s">
        <v>2700</v>
      </c>
      <c r="V26" s="3" t="s">
        <v>1448</v>
      </c>
      <c r="W26" s="156">
        <v>43864</v>
      </c>
      <c r="X26" s="98"/>
    </row>
    <row r="27" spans="1:24" ht="56.25" x14ac:dyDescent="0.2">
      <c r="A27" s="92">
        <v>25</v>
      </c>
      <c r="B27" s="56">
        <v>32</v>
      </c>
      <c r="C27" s="3" t="s">
        <v>3278</v>
      </c>
      <c r="D27" s="24" t="s">
        <v>74</v>
      </c>
      <c r="E27" s="93">
        <v>38490</v>
      </c>
      <c r="F27" s="93">
        <v>41715</v>
      </c>
      <c r="G27" s="57">
        <v>32</v>
      </c>
      <c r="H27" s="5" t="s">
        <v>454</v>
      </c>
      <c r="I27" s="28" t="s">
        <v>1479</v>
      </c>
      <c r="J27" s="5" t="s">
        <v>31</v>
      </c>
      <c r="K27" s="94" t="s">
        <v>517</v>
      </c>
      <c r="L27" s="94" t="s">
        <v>21</v>
      </c>
      <c r="M27" s="23">
        <v>22579414</v>
      </c>
      <c r="N27" s="94" t="s">
        <v>1129</v>
      </c>
      <c r="O27" s="94" t="s">
        <v>1255</v>
      </c>
      <c r="P27" s="94" t="s">
        <v>1409</v>
      </c>
      <c r="Q27" s="36">
        <v>21905000</v>
      </c>
      <c r="R27" s="36">
        <v>0</v>
      </c>
      <c r="S27" s="5" t="s">
        <v>37</v>
      </c>
      <c r="T27" s="158" t="s">
        <v>1425</v>
      </c>
      <c r="U27" s="99" t="s">
        <v>3401</v>
      </c>
      <c r="V27" s="3" t="s">
        <v>1475</v>
      </c>
      <c r="W27" s="156">
        <v>43908</v>
      </c>
      <c r="X27" s="98"/>
    </row>
    <row r="28" spans="1:24" ht="56.25" x14ac:dyDescent="0.2">
      <c r="A28" s="92">
        <v>26</v>
      </c>
      <c r="B28" s="56">
        <v>33</v>
      </c>
      <c r="C28" s="3" t="s">
        <v>3278</v>
      </c>
      <c r="D28" s="24" t="s">
        <v>75</v>
      </c>
      <c r="E28" s="93">
        <v>38490</v>
      </c>
      <c r="F28" s="93" t="s">
        <v>1483</v>
      </c>
      <c r="G28" s="57">
        <v>33</v>
      </c>
      <c r="H28" s="5" t="s">
        <v>454</v>
      </c>
      <c r="I28" s="28" t="s">
        <v>1480</v>
      </c>
      <c r="J28" s="5" t="s">
        <v>31</v>
      </c>
      <c r="K28" s="94" t="s">
        <v>517</v>
      </c>
      <c r="L28" s="94" t="s">
        <v>21</v>
      </c>
      <c r="M28" s="23">
        <v>72228663</v>
      </c>
      <c r="N28" s="94" t="s">
        <v>1130</v>
      </c>
      <c r="O28" s="94" t="s">
        <v>1256</v>
      </c>
      <c r="P28" s="94" t="s">
        <v>1409</v>
      </c>
      <c r="Q28" s="36">
        <v>31660470</v>
      </c>
      <c r="R28" s="36">
        <v>0</v>
      </c>
      <c r="S28" s="5" t="s">
        <v>37</v>
      </c>
      <c r="T28" s="158" t="s">
        <v>1425</v>
      </c>
      <c r="U28" s="99" t="s">
        <v>3401</v>
      </c>
      <c r="V28" s="3" t="s">
        <v>1475</v>
      </c>
      <c r="W28" s="156">
        <v>43908</v>
      </c>
      <c r="X28" s="98"/>
    </row>
    <row r="29" spans="1:24" ht="90" x14ac:dyDescent="0.2">
      <c r="A29" s="92">
        <v>27</v>
      </c>
      <c r="B29" s="56">
        <v>34</v>
      </c>
      <c r="C29" s="3">
        <v>873778</v>
      </c>
      <c r="D29" s="24" t="s">
        <v>76</v>
      </c>
      <c r="E29" s="93">
        <v>41620</v>
      </c>
      <c r="F29" s="93">
        <v>41544</v>
      </c>
      <c r="G29" s="57">
        <v>34</v>
      </c>
      <c r="H29" s="5" t="s">
        <v>20</v>
      </c>
      <c r="I29" s="29" t="s">
        <v>499</v>
      </c>
      <c r="J29" s="5" t="s">
        <v>26</v>
      </c>
      <c r="K29" s="32" t="s">
        <v>514</v>
      </c>
      <c r="L29" s="29" t="s">
        <v>596</v>
      </c>
      <c r="M29" s="23" t="s">
        <v>996</v>
      </c>
      <c r="N29" s="29" t="s">
        <v>21</v>
      </c>
      <c r="O29" s="29" t="s">
        <v>1257</v>
      </c>
      <c r="P29" s="94" t="s">
        <v>1412</v>
      </c>
      <c r="Q29" s="36">
        <v>61600000</v>
      </c>
      <c r="R29" s="36">
        <v>0</v>
      </c>
      <c r="S29" s="5" t="s">
        <v>22</v>
      </c>
      <c r="T29" s="158" t="s">
        <v>1425</v>
      </c>
      <c r="U29" s="99" t="s">
        <v>3408</v>
      </c>
      <c r="V29" s="3" t="s">
        <v>1447</v>
      </c>
      <c r="W29" s="156">
        <v>43908</v>
      </c>
      <c r="X29" s="98"/>
    </row>
    <row r="30" spans="1:24" ht="168.75" x14ac:dyDescent="0.2">
      <c r="A30" s="92">
        <v>28</v>
      </c>
      <c r="B30" s="56">
        <v>35</v>
      </c>
      <c r="C30" s="3">
        <v>190848</v>
      </c>
      <c r="D30" s="24" t="s">
        <v>77</v>
      </c>
      <c r="E30" s="93">
        <v>40624</v>
      </c>
      <c r="F30" s="93">
        <v>40928</v>
      </c>
      <c r="G30" s="57">
        <v>35</v>
      </c>
      <c r="H30" s="5" t="s">
        <v>20</v>
      </c>
      <c r="I30" s="29" t="s">
        <v>1481</v>
      </c>
      <c r="J30" s="5" t="s">
        <v>27</v>
      </c>
      <c r="K30" s="32" t="s">
        <v>516</v>
      </c>
      <c r="L30" s="29" t="s">
        <v>584</v>
      </c>
      <c r="M30" s="23">
        <v>19171368</v>
      </c>
      <c r="N30" s="29" t="s">
        <v>1131</v>
      </c>
      <c r="O30" s="29" t="s">
        <v>1258</v>
      </c>
      <c r="P30" s="94" t="s">
        <v>2165</v>
      </c>
      <c r="Q30" s="36">
        <v>39000000</v>
      </c>
      <c r="R30" s="36">
        <v>0</v>
      </c>
      <c r="S30" s="5" t="s">
        <v>37</v>
      </c>
      <c r="T30" s="158" t="s">
        <v>1425</v>
      </c>
      <c r="U30" s="99" t="s">
        <v>2701</v>
      </c>
      <c r="V30" s="3" t="s">
        <v>1448</v>
      </c>
      <c r="W30" s="156">
        <v>43801</v>
      </c>
      <c r="X30" s="98"/>
    </row>
    <row r="31" spans="1:24" ht="123.75" x14ac:dyDescent="0.2">
      <c r="A31" s="92">
        <v>29</v>
      </c>
      <c r="B31" s="56">
        <v>36</v>
      </c>
      <c r="C31" s="3">
        <v>339948</v>
      </c>
      <c r="D31" s="24" t="s">
        <v>78</v>
      </c>
      <c r="E31" s="93">
        <v>40824</v>
      </c>
      <c r="F31" s="93">
        <v>40816</v>
      </c>
      <c r="G31" s="57">
        <v>36</v>
      </c>
      <c r="H31" s="5" t="s">
        <v>456</v>
      </c>
      <c r="I31" s="28" t="s">
        <v>1464</v>
      </c>
      <c r="J31" s="5" t="s">
        <v>27</v>
      </c>
      <c r="K31" s="94" t="s">
        <v>510</v>
      </c>
      <c r="L31" s="94" t="s">
        <v>21</v>
      </c>
      <c r="M31" s="23">
        <v>92255139</v>
      </c>
      <c r="N31" s="94" t="s">
        <v>1132</v>
      </c>
      <c r="O31" s="94" t="s">
        <v>1259</v>
      </c>
      <c r="P31" s="94" t="s">
        <v>1409</v>
      </c>
      <c r="Q31" s="36">
        <v>50195937.799999997</v>
      </c>
      <c r="R31" s="36">
        <v>0</v>
      </c>
      <c r="S31" s="5" t="s">
        <v>37</v>
      </c>
      <c r="T31" s="158" t="s">
        <v>1425</v>
      </c>
      <c r="U31" s="99" t="s">
        <v>3402</v>
      </c>
      <c r="V31" s="3" t="s">
        <v>1447</v>
      </c>
      <c r="W31" s="156">
        <v>43908</v>
      </c>
      <c r="X31" s="98"/>
    </row>
    <row r="32" spans="1:24" ht="78.75" x14ac:dyDescent="0.2">
      <c r="A32" s="92">
        <v>30</v>
      </c>
      <c r="B32" s="56">
        <v>40</v>
      </c>
      <c r="C32" s="3">
        <v>498662</v>
      </c>
      <c r="D32" s="24" t="s">
        <v>79</v>
      </c>
      <c r="E32" s="93">
        <v>41703</v>
      </c>
      <c r="F32" s="93">
        <v>41807</v>
      </c>
      <c r="G32" s="57">
        <v>40</v>
      </c>
      <c r="H32" s="5" t="s">
        <v>20</v>
      </c>
      <c r="I32" s="28" t="s">
        <v>1486</v>
      </c>
      <c r="J32" s="5" t="s">
        <v>27</v>
      </c>
      <c r="K32" s="94" t="s">
        <v>519</v>
      </c>
      <c r="L32" s="94" t="s">
        <v>597</v>
      </c>
      <c r="M32" s="23">
        <v>6219317</v>
      </c>
      <c r="N32" s="94" t="s">
        <v>21</v>
      </c>
      <c r="O32" s="94" t="s">
        <v>1260</v>
      </c>
      <c r="P32" s="94" t="s">
        <v>1416</v>
      </c>
      <c r="Q32" s="36">
        <v>10869138</v>
      </c>
      <c r="R32" s="36">
        <v>0</v>
      </c>
      <c r="S32" s="5" t="s">
        <v>22</v>
      </c>
      <c r="T32" s="158" t="s">
        <v>1425</v>
      </c>
      <c r="U32" s="99" t="s">
        <v>2702</v>
      </c>
      <c r="V32" s="3" t="s">
        <v>1447</v>
      </c>
      <c r="W32" s="156">
        <v>43908</v>
      </c>
      <c r="X32" s="98"/>
    </row>
    <row r="33" spans="1:24" ht="101.25" x14ac:dyDescent="0.2">
      <c r="A33" s="92">
        <v>31</v>
      </c>
      <c r="B33" s="56">
        <v>41</v>
      </c>
      <c r="C33" s="3">
        <v>513488</v>
      </c>
      <c r="D33" s="24" t="s">
        <v>80</v>
      </c>
      <c r="E33" s="93">
        <v>41809</v>
      </c>
      <c r="F33" s="93">
        <v>41712</v>
      </c>
      <c r="G33" s="57">
        <v>41</v>
      </c>
      <c r="H33" s="5" t="s">
        <v>20</v>
      </c>
      <c r="I33" s="28" t="s">
        <v>1487</v>
      </c>
      <c r="J33" s="5" t="s">
        <v>27</v>
      </c>
      <c r="K33" s="94" t="s">
        <v>509</v>
      </c>
      <c r="L33" s="94" t="s">
        <v>598</v>
      </c>
      <c r="M33" s="23" t="s">
        <v>997</v>
      </c>
      <c r="N33" s="94" t="s">
        <v>21</v>
      </c>
      <c r="O33" s="94" t="s">
        <v>1261</v>
      </c>
      <c r="P33" s="94" t="s">
        <v>1416</v>
      </c>
      <c r="Q33" s="36">
        <v>30000000</v>
      </c>
      <c r="R33" s="36">
        <v>0</v>
      </c>
      <c r="S33" s="5" t="s">
        <v>22</v>
      </c>
      <c r="T33" s="158" t="s">
        <v>1425</v>
      </c>
      <c r="U33" s="99" t="s">
        <v>2703</v>
      </c>
      <c r="V33" s="3" t="s">
        <v>45</v>
      </c>
      <c r="W33" s="156">
        <v>43898</v>
      </c>
      <c r="X33" s="98"/>
    </row>
    <row r="34" spans="1:24" ht="180" x14ac:dyDescent="0.2">
      <c r="A34" s="92">
        <v>32</v>
      </c>
      <c r="B34" s="56">
        <v>42</v>
      </c>
      <c r="C34" s="3" t="s">
        <v>3278</v>
      </c>
      <c r="D34" s="24" t="s">
        <v>81</v>
      </c>
      <c r="E34" s="93">
        <v>41649</v>
      </c>
      <c r="F34" s="93">
        <v>41317</v>
      </c>
      <c r="G34" s="57">
        <v>42</v>
      </c>
      <c r="H34" s="5" t="s">
        <v>20</v>
      </c>
      <c r="I34" s="28" t="s">
        <v>1488</v>
      </c>
      <c r="J34" s="5" t="s">
        <v>31</v>
      </c>
      <c r="K34" s="94" t="s">
        <v>520</v>
      </c>
      <c r="L34" s="94" t="s">
        <v>1489</v>
      </c>
      <c r="M34" s="23">
        <v>79368334</v>
      </c>
      <c r="N34" s="94" t="s">
        <v>1133</v>
      </c>
      <c r="O34" s="94" t="s">
        <v>1262</v>
      </c>
      <c r="P34" s="94" t="s">
        <v>2165</v>
      </c>
      <c r="Q34" s="36">
        <v>91891114.5</v>
      </c>
      <c r="R34" s="36">
        <v>0</v>
      </c>
      <c r="S34" s="5" t="s">
        <v>22</v>
      </c>
      <c r="T34" s="158" t="s">
        <v>1425</v>
      </c>
      <c r="U34" s="99" t="s">
        <v>2704</v>
      </c>
      <c r="V34" s="3" t="s">
        <v>1447</v>
      </c>
      <c r="W34" s="156">
        <v>43797</v>
      </c>
      <c r="X34" s="98"/>
    </row>
    <row r="35" spans="1:24" ht="90" x14ac:dyDescent="0.2">
      <c r="A35" s="92">
        <v>33</v>
      </c>
      <c r="B35" s="56">
        <v>43</v>
      </c>
      <c r="C35" s="3">
        <v>1040053</v>
      </c>
      <c r="D35" s="24" t="s">
        <v>3284</v>
      </c>
      <c r="E35" s="93">
        <v>41887</v>
      </c>
      <c r="F35" s="93">
        <v>42434</v>
      </c>
      <c r="G35" s="57">
        <v>43</v>
      </c>
      <c r="H35" s="5" t="s">
        <v>20</v>
      </c>
      <c r="I35" s="28" t="s">
        <v>1490</v>
      </c>
      <c r="J35" s="5" t="s">
        <v>27</v>
      </c>
      <c r="K35" s="94" t="s">
        <v>533</v>
      </c>
      <c r="L35" s="94" t="s">
        <v>21</v>
      </c>
      <c r="M35" s="23">
        <v>8001671</v>
      </c>
      <c r="N35" s="94" t="s">
        <v>1841</v>
      </c>
      <c r="O35" s="94" t="s">
        <v>1294</v>
      </c>
      <c r="P35" s="94" t="s">
        <v>2165</v>
      </c>
      <c r="Q35" s="36">
        <v>29000000</v>
      </c>
      <c r="R35" s="36">
        <v>0</v>
      </c>
      <c r="S35" s="5" t="s">
        <v>37</v>
      </c>
      <c r="T35" s="158" t="s">
        <v>1425</v>
      </c>
      <c r="U35" s="99" t="s">
        <v>2705</v>
      </c>
      <c r="V35" s="3" t="s">
        <v>41</v>
      </c>
      <c r="W35" s="156">
        <v>43767</v>
      </c>
      <c r="X35" s="98"/>
    </row>
    <row r="36" spans="1:24" ht="90" x14ac:dyDescent="0.2">
      <c r="A36" s="92">
        <v>34</v>
      </c>
      <c r="B36" s="56">
        <v>44</v>
      </c>
      <c r="C36" s="3">
        <v>404249</v>
      </c>
      <c r="D36" s="24" t="s">
        <v>2414</v>
      </c>
      <c r="E36" s="93">
        <v>41660</v>
      </c>
      <c r="F36" s="93">
        <v>41446</v>
      </c>
      <c r="G36" s="57">
        <v>44</v>
      </c>
      <c r="H36" s="5" t="s">
        <v>20</v>
      </c>
      <c r="I36" s="28" t="s">
        <v>1491</v>
      </c>
      <c r="J36" s="5" t="s">
        <v>30</v>
      </c>
      <c r="K36" s="94" t="s">
        <v>57</v>
      </c>
      <c r="L36" s="28" t="s">
        <v>600</v>
      </c>
      <c r="M36" s="23" t="s">
        <v>999</v>
      </c>
      <c r="N36" s="94" t="s">
        <v>21</v>
      </c>
      <c r="O36" s="94" t="s">
        <v>1854</v>
      </c>
      <c r="P36" s="94" t="s">
        <v>2165</v>
      </c>
      <c r="Q36" s="36">
        <v>616000000</v>
      </c>
      <c r="R36" s="36">
        <v>638399088</v>
      </c>
      <c r="S36" s="5" t="s">
        <v>22</v>
      </c>
      <c r="T36" s="158" t="s">
        <v>35</v>
      </c>
      <c r="U36" s="99" t="s">
        <v>2706</v>
      </c>
      <c r="V36" s="3" t="s">
        <v>44</v>
      </c>
      <c r="W36" s="156">
        <v>43907</v>
      </c>
      <c r="X36" s="98"/>
    </row>
    <row r="37" spans="1:24" ht="202.5" x14ac:dyDescent="0.2">
      <c r="A37" s="92">
        <v>35</v>
      </c>
      <c r="B37" s="56">
        <v>45</v>
      </c>
      <c r="C37" s="3">
        <v>856173</v>
      </c>
      <c r="D37" s="24" t="s">
        <v>83</v>
      </c>
      <c r="E37" s="93">
        <v>41798</v>
      </c>
      <c r="F37" s="93">
        <v>42128</v>
      </c>
      <c r="G37" s="57">
        <v>45</v>
      </c>
      <c r="H37" s="5" t="s">
        <v>459</v>
      </c>
      <c r="I37" s="30" t="s">
        <v>493</v>
      </c>
      <c r="J37" s="5" t="s">
        <v>26</v>
      </c>
      <c r="K37" s="94" t="s">
        <v>513</v>
      </c>
      <c r="L37" s="61" t="s">
        <v>21</v>
      </c>
      <c r="M37" s="23" t="s">
        <v>1000</v>
      </c>
      <c r="N37" s="61" t="s">
        <v>1134</v>
      </c>
      <c r="O37" s="61" t="s">
        <v>1264</v>
      </c>
      <c r="P37" s="94" t="s">
        <v>1415</v>
      </c>
      <c r="Q37" s="36">
        <v>2518300512</v>
      </c>
      <c r="R37" s="36">
        <v>0</v>
      </c>
      <c r="S37" s="5" t="s">
        <v>37</v>
      </c>
      <c r="T37" s="158" t="s">
        <v>1425</v>
      </c>
      <c r="U37" s="99" t="s">
        <v>3398</v>
      </c>
      <c r="V37" s="3" t="s">
        <v>41</v>
      </c>
      <c r="W37" s="156">
        <v>43908</v>
      </c>
      <c r="X37" s="98"/>
    </row>
    <row r="38" spans="1:24" ht="90" x14ac:dyDescent="0.2">
      <c r="A38" s="92">
        <v>36</v>
      </c>
      <c r="B38" s="56">
        <v>46</v>
      </c>
      <c r="C38" s="3">
        <v>554392</v>
      </c>
      <c r="D38" s="24" t="s">
        <v>84</v>
      </c>
      <c r="E38" s="93">
        <v>41568</v>
      </c>
      <c r="F38" s="93">
        <v>41911</v>
      </c>
      <c r="G38" s="57">
        <v>46</v>
      </c>
      <c r="H38" s="27" t="s">
        <v>455</v>
      </c>
      <c r="I38" s="29" t="s">
        <v>1482</v>
      </c>
      <c r="J38" s="5" t="s">
        <v>27</v>
      </c>
      <c r="K38" s="29" t="s">
        <v>510</v>
      </c>
      <c r="L38" s="29" t="s">
        <v>21</v>
      </c>
      <c r="M38" s="23" t="s">
        <v>1001</v>
      </c>
      <c r="N38" s="29" t="s">
        <v>1135</v>
      </c>
      <c r="O38" s="35" t="s">
        <v>1265</v>
      </c>
      <c r="P38" s="94" t="s">
        <v>1417</v>
      </c>
      <c r="Q38" s="36">
        <v>120696634.45999999</v>
      </c>
      <c r="R38" s="36">
        <v>0</v>
      </c>
      <c r="S38" s="5" t="s">
        <v>37</v>
      </c>
      <c r="T38" s="158" t="s">
        <v>1425</v>
      </c>
      <c r="U38" s="99" t="s">
        <v>3412</v>
      </c>
      <c r="V38" s="3" t="s">
        <v>1447</v>
      </c>
      <c r="W38" s="156">
        <v>43908</v>
      </c>
      <c r="X38" s="98"/>
    </row>
    <row r="39" spans="1:24" ht="33.75" x14ac:dyDescent="0.2">
      <c r="A39" s="92">
        <v>37</v>
      </c>
      <c r="B39" s="56">
        <v>47</v>
      </c>
      <c r="C39" s="3">
        <v>502454</v>
      </c>
      <c r="D39" s="24" t="s">
        <v>85</v>
      </c>
      <c r="E39" s="93">
        <v>41795</v>
      </c>
      <c r="F39" s="93">
        <v>41774</v>
      </c>
      <c r="G39" s="57">
        <v>47</v>
      </c>
      <c r="H39" s="5" t="s">
        <v>456</v>
      </c>
      <c r="I39" s="28" t="s">
        <v>1492</v>
      </c>
      <c r="J39" s="5" t="s">
        <v>30</v>
      </c>
      <c r="K39" s="94" t="s">
        <v>57</v>
      </c>
      <c r="L39" s="28" t="s">
        <v>601</v>
      </c>
      <c r="M39" s="23">
        <v>64561878</v>
      </c>
      <c r="N39" s="94" t="s">
        <v>21</v>
      </c>
      <c r="O39" s="94" t="s">
        <v>1853</v>
      </c>
      <c r="P39" s="94" t="s">
        <v>1409</v>
      </c>
      <c r="Q39" s="36">
        <v>150000000</v>
      </c>
      <c r="R39" s="36">
        <v>150000000</v>
      </c>
      <c r="S39" s="5" t="s">
        <v>22</v>
      </c>
      <c r="T39" s="158" t="s">
        <v>35</v>
      </c>
      <c r="U39" s="99" t="s">
        <v>3403</v>
      </c>
      <c r="V39" s="3" t="s">
        <v>1448</v>
      </c>
      <c r="W39" s="156">
        <v>43908</v>
      </c>
      <c r="X39" s="98"/>
    </row>
    <row r="40" spans="1:24" ht="90" x14ac:dyDescent="0.2">
      <c r="A40" s="92">
        <v>38</v>
      </c>
      <c r="B40" s="56">
        <v>48</v>
      </c>
      <c r="C40" s="3">
        <v>2126398</v>
      </c>
      <c r="D40" s="24" t="s">
        <v>3321</v>
      </c>
      <c r="E40" s="93">
        <v>41558</v>
      </c>
      <c r="F40" s="93">
        <v>41558</v>
      </c>
      <c r="G40" s="57">
        <v>48</v>
      </c>
      <c r="H40" s="27" t="s">
        <v>460</v>
      </c>
      <c r="I40" s="29" t="s">
        <v>1493</v>
      </c>
      <c r="J40" s="5" t="s">
        <v>27</v>
      </c>
      <c r="K40" s="29" t="s">
        <v>510</v>
      </c>
      <c r="L40" s="29" t="s">
        <v>21</v>
      </c>
      <c r="M40" s="23">
        <v>1272857</v>
      </c>
      <c r="N40" s="29" t="s">
        <v>1136</v>
      </c>
      <c r="O40" s="29" t="s">
        <v>1266</v>
      </c>
      <c r="P40" s="94" t="s">
        <v>1406</v>
      </c>
      <c r="Q40" s="36">
        <v>83923753.599999994</v>
      </c>
      <c r="R40" s="36">
        <v>0</v>
      </c>
      <c r="S40" s="5" t="s">
        <v>37</v>
      </c>
      <c r="T40" s="158" t="s">
        <v>1425</v>
      </c>
      <c r="U40" s="99" t="s">
        <v>2707</v>
      </c>
      <c r="V40" s="3" t="s">
        <v>45</v>
      </c>
      <c r="W40" s="156">
        <v>43908</v>
      </c>
      <c r="X40" s="98"/>
    </row>
    <row r="41" spans="1:24" ht="56.25" x14ac:dyDescent="0.2">
      <c r="A41" s="92">
        <v>39</v>
      </c>
      <c r="B41" s="56">
        <v>49</v>
      </c>
      <c r="C41" s="3">
        <v>420396</v>
      </c>
      <c r="D41" s="24" t="s">
        <v>86</v>
      </c>
      <c r="E41" s="93" t="s">
        <v>444</v>
      </c>
      <c r="F41" s="93">
        <v>37744</v>
      </c>
      <c r="G41" s="57">
        <v>49</v>
      </c>
      <c r="H41" s="5" t="s">
        <v>459</v>
      </c>
      <c r="I41" s="28" t="s">
        <v>1494</v>
      </c>
      <c r="J41" s="5" t="s">
        <v>27</v>
      </c>
      <c r="K41" s="94" t="s">
        <v>508</v>
      </c>
      <c r="L41" s="94" t="s">
        <v>602</v>
      </c>
      <c r="M41" s="23">
        <v>8676233</v>
      </c>
      <c r="N41" s="94" t="s">
        <v>21</v>
      </c>
      <c r="O41" s="94" t="s">
        <v>1267</v>
      </c>
      <c r="P41" s="94" t="s">
        <v>1413</v>
      </c>
      <c r="Q41" s="36">
        <v>59970000</v>
      </c>
      <c r="R41" s="36">
        <v>0</v>
      </c>
      <c r="S41" s="5" t="s">
        <v>22</v>
      </c>
      <c r="T41" s="158" t="s">
        <v>1425</v>
      </c>
      <c r="U41" s="99" t="s">
        <v>3399</v>
      </c>
      <c r="V41" s="3" t="s">
        <v>45</v>
      </c>
      <c r="W41" s="156">
        <v>43908</v>
      </c>
      <c r="X41" s="98"/>
    </row>
    <row r="42" spans="1:24" ht="33.75" x14ac:dyDescent="0.2">
      <c r="A42" s="92">
        <v>40</v>
      </c>
      <c r="B42" s="56">
        <v>50</v>
      </c>
      <c r="C42" s="3">
        <v>521920</v>
      </c>
      <c r="D42" s="24" t="s">
        <v>87</v>
      </c>
      <c r="E42" s="93">
        <v>41832</v>
      </c>
      <c r="F42" s="93">
        <v>41772</v>
      </c>
      <c r="G42" s="57">
        <v>50</v>
      </c>
      <c r="H42" s="5" t="s">
        <v>454</v>
      </c>
      <c r="I42" s="28" t="s">
        <v>1495</v>
      </c>
      <c r="J42" s="5" t="s">
        <v>30</v>
      </c>
      <c r="K42" s="94" t="s">
        <v>57</v>
      </c>
      <c r="L42" s="28" t="s">
        <v>603</v>
      </c>
      <c r="M42" s="23" t="s">
        <v>1002</v>
      </c>
      <c r="N42" s="94" t="s">
        <v>21</v>
      </c>
      <c r="O42" s="94" t="s">
        <v>1853</v>
      </c>
      <c r="P42" s="94" t="s">
        <v>1409</v>
      </c>
      <c r="Q42" s="36">
        <v>150000000</v>
      </c>
      <c r="R42" s="36">
        <v>10712383</v>
      </c>
      <c r="S42" s="5" t="s">
        <v>22</v>
      </c>
      <c r="T42" s="158" t="s">
        <v>35</v>
      </c>
      <c r="U42" s="99" t="s">
        <v>3403</v>
      </c>
      <c r="V42" s="3" t="s">
        <v>1448</v>
      </c>
      <c r="W42" s="156">
        <v>43908</v>
      </c>
      <c r="X42" s="98"/>
    </row>
    <row r="43" spans="1:24" s="136" customFormat="1" ht="33.75" x14ac:dyDescent="0.2">
      <c r="A43" s="92">
        <v>41</v>
      </c>
      <c r="B43" s="56">
        <v>51</v>
      </c>
      <c r="C43" s="3">
        <v>721568</v>
      </c>
      <c r="D43" s="24" t="s">
        <v>88</v>
      </c>
      <c r="E43" s="93">
        <v>41852</v>
      </c>
      <c r="F43" s="93">
        <v>41834</v>
      </c>
      <c r="G43" s="57">
        <v>51</v>
      </c>
      <c r="H43" s="5" t="s">
        <v>455</v>
      </c>
      <c r="I43" s="28" t="s">
        <v>2260</v>
      </c>
      <c r="J43" s="5" t="s">
        <v>30</v>
      </c>
      <c r="K43" s="94" t="s">
        <v>57</v>
      </c>
      <c r="L43" s="28" t="s">
        <v>604</v>
      </c>
      <c r="M43" s="23" t="s">
        <v>1003</v>
      </c>
      <c r="N43" s="94" t="s">
        <v>21</v>
      </c>
      <c r="O43" s="35" t="s">
        <v>1853</v>
      </c>
      <c r="P43" s="94" t="s">
        <v>1409</v>
      </c>
      <c r="Q43" s="36">
        <v>150000000</v>
      </c>
      <c r="R43" s="36">
        <v>150000000</v>
      </c>
      <c r="S43" s="5" t="s">
        <v>22</v>
      </c>
      <c r="T43" s="158" t="s">
        <v>35</v>
      </c>
      <c r="U43" s="99" t="s">
        <v>3404</v>
      </c>
      <c r="V43" s="3" t="s">
        <v>44</v>
      </c>
      <c r="W43" s="156">
        <v>43908</v>
      </c>
      <c r="X43" s="98"/>
    </row>
    <row r="44" spans="1:24" ht="56.25" x14ac:dyDescent="0.2">
      <c r="A44" s="92">
        <v>42</v>
      </c>
      <c r="B44" s="56">
        <v>52</v>
      </c>
      <c r="C44" s="3">
        <v>522321</v>
      </c>
      <c r="D44" s="24" t="s">
        <v>3285</v>
      </c>
      <c r="E44" s="93">
        <v>41844</v>
      </c>
      <c r="F44" s="93">
        <v>40220</v>
      </c>
      <c r="G44" s="57">
        <v>52</v>
      </c>
      <c r="H44" s="5" t="s">
        <v>455</v>
      </c>
      <c r="I44" s="28" t="s">
        <v>1497</v>
      </c>
      <c r="J44" s="5" t="s">
        <v>27</v>
      </c>
      <c r="K44" s="94" t="s">
        <v>509</v>
      </c>
      <c r="L44" s="94" t="s">
        <v>605</v>
      </c>
      <c r="M44" s="23" t="s">
        <v>1004</v>
      </c>
      <c r="N44" s="94" t="s">
        <v>21</v>
      </c>
      <c r="O44" s="94" t="s">
        <v>1268</v>
      </c>
      <c r="P44" s="94" t="s">
        <v>1417</v>
      </c>
      <c r="Q44" s="36">
        <v>45065253</v>
      </c>
      <c r="R44" s="36">
        <v>0</v>
      </c>
      <c r="S44" s="5" t="s">
        <v>22</v>
      </c>
      <c r="T44" s="158" t="s">
        <v>1425</v>
      </c>
      <c r="U44" s="99" t="s">
        <v>3413</v>
      </c>
      <c r="V44" s="3" t="s">
        <v>41</v>
      </c>
      <c r="W44" s="156">
        <v>43908</v>
      </c>
      <c r="X44" s="98"/>
    </row>
    <row r="45" spans="1:24" ht="22.5" x14ac:dyDescent="0.2">
      <c r="A45" s="92">
        <v>43</v>
      </c>
      <c r="B45" s="56">
        <v>53</v>
      </c>
      <c r="C45" s="3">
        <v>554574</v>
      </c>
      <c r="D45" s="24" t="s">
        <v>89</v>
      </c>
      <c r="E45" s="93">
        <v>41879</v>
      </c>
      <c r="F45" s="93">
        <v>41843</v>
      </c>
      <c r="G45" s="57">
        <v>53</v>
      </c>
      <c r="H45" s="5" t="s">
        <v>454</v>
      </c>
      <c r="I45" s="28" t="s">
        <v>1464</v>
      </c>
      <c r="J45" s="5" t="s">
        <v>27</v>
      </c>
      <c r="K45" s="94" t="s">
        <v>521</v>
      </c>
      <c r="L45" s="94" t="s">
        <v>606</v>
      </c>
      <c r="M45" s="23">
        <v>32816977</v>
      </c>
      <c r="N45" s="94" t="s">
        <v>21</v>
      </c>
      <c r="O45" s="35" t="s">
        <v>1269</v>
      </c>
      <c r="P45" s="94" t="s">
        <v>1409</v>
      </c>
      <c r="Q45" s="36">
        <v>41906124.979999997</v>
      </c>
      <c r="R45" s="36">
        <v>0</v>
      </c>
      <c r="S45" s="5" t="s">
        <v>22</v>
      </c>
      <c r="T45" s="158" t="s">
        <v>1425</v>
      </c>
      <c r="U45" s="99" t="s">
        <v>3405</v>
      </c>
      <c r="V45" s="3" t="s">
        <v>1448</v>
      </c>
      <c r="W45" s="156">
        <v>43908</v>
      </c>
      <c r="X45" s="98"/>
    </row>
    <row r="46" spans="1:24" ht="33.75" x14ac:dyDescent="0.2">
      <c r="A46" s="92">
        <v>44</v>
      </c>
      <c r="B46" s="56">
        <v>54</v>
      </c>
      <c r="C46" s="3">
        <v>554491</v>
      </c>
      <c r="D46" s="24" t="s">
        <v>90</v>
      </c>
      <c r="E46" s="93">
        <v>41885</v>
      </c>
      <c r="F46" s="93">
        <v>41801</v>
      </c>
      <c r="G46" s="57">
        <v>54</v>
      </c>
      <c r="H46" s="5" t="s">
        <v>454</v>
      </c>
      <c r="I46" s="28" t="s">
        <v>1496</v>
      </c>
      <c r="J46" s="5" t="s">
        <v>30</v>
      </c>
      <c r="K46" s="94" t="s">
        <v>57</v>
      </c>
      <c r="L46" s="94" t="s">
        <v>607</v>
      </c>
      <c r="M46" s="23" t="s">
        <v>1005</v>
      </c>
      <c r="N46" s="94" t="s">
        <v>21</v>
      </c>
      <c r="O46" s="35" t="s">
        <v>1853</v>
      </c>
      <c r="P46" s="94" t="s">
        <v>1409</v>
      </c>
      <c r="Q46" s="36">
        <v>285000000</v>
      </c>
      <c r="R46" s="36">
        <v>285000000</v>
      </c>
      <c r="S46" s="5" t="s">
        <v>22</v>
      </c>
      <c r="T46" s="158" t="s">
        <v>35</v>
      </c>
      <c r="U46" s="99" t="s">
        <v>3406</v>
      </c>
      <c r="V46" s="3" t="s">
        <v>1476</v>
      </c>
      <c r="W46" s="156">
        <v>43908</v>
      </c>
      <c r="X46" s="98"/>
    </row>
    <row r="47" spans="1:24" ht="33.75" x14ac:dyDescent="0.2">
      <c r="A47" s="92">
        <v>45</v>
      </c>
      <c r="B47" s="56">
        <v>55</v>
      </c>
      <c r="C47" s="3" t="s">
        <v>3451</v>
      </c>
      <c r="D47" s="24" t="s">
        <v>1498</v>
      </c>
      <c r="E47" s="93">
        <v>41880</v>
      </c>
      <c r="F47" s="93">
        <v>42164</v>
      </c>
      <c r="G47" s="57">
        <v>55</v>
      </c>
      <c r="H47" s="5" t="s">
        <v>450</v>
      </c>
      <c r="I47" s="28" t="s">
        <v>1499</v>
      </c>
      <c r="J47" s="5" t="s">
        <v>27</v>
      </c>
      <c r="K47" s="94" t="s">
        <v>509</v>
      </c>
      <c r="L47" s="94" t="s">
        <v>21</v>
      </c>
      <c r="M47" s="23">
        <v>33210306</v>
      </c>
      <c r="N47" s="94" t="s">
        <v>1146</v>
      </c>
      <c r="O47" s="94" t="s">
        <v>1290</v>
      </c>
      <c r="P47" s="94" t="s">
        <v>2165</v>
      </c>
      <c r="Q47" s="36">
        <v>59302070.420000002</v>
      </c>
      <c r="R47" s="36">
        <v>0</v>
      </c>
      <c r="S47" s="5" t="s">
        <v>37</v>
      </c>
      <c r="T47" s="158" t="s">
        <v>1425</v>
      </c>
      <c r="U47" s="99" t="s">
        <v>2708</v>
      </c>
      <c r="V47" s="3" t="s">
        <v>1476</v>
      </c>
      <c r="W47" s="156">
        <v>43390</v>
      </c>
      <c r="X47" s="98"/>
    </row>
    <row r="48" spans="1:24" ht="101.25" x14ac:dyDescent="0.2">
      <c r="A48" s="92">
        <v>46</v>
      </c>
      <c r="B48" s="56">
        <v>57</v>
      </c>
      <c r="C48" s="3">
        <v>572983</v>
      </c>
      <c r="D48" s="24" t="s">
        <v>91</v>
      </c>
      <c r="E48" s="93">
        <v>41892</v>
      </c>
      <c r="F48" s="93">
        <v>41894</v>
      </c>
      <c r="G48" s="57">
        <v>57</v>
      </c>
      <c r="H48" s="5" t="s">
        <v>454</v>
      </c>
      <c r="I48" s="28" t="s">
        <v>1496</v>
      </c>
      <c r="J48" s="5" t="s">
        <v>30</v>
      </c>
      <c r="K48" s="94" t="s">
        <v>57</v>
      </c>
      <c r="L48" s="94" t="s">
        <v>608</v>
      </c>
      <c r="M48" s="23" t="s">
        <v>1006</v>
      </c>
      <c r="N48" s="94" t="s">
        <v>21</v>
      </c>
      <c r="O48" s="94" t="s">
        <v>1854</v>
      </c>
      <c r="P48" s="94" t="s">
        <v>2165</v>
      </c>
      <c r="Q48" s="36">
        <v>80000000</v>
      </c>
      <c r="R48" s="36">
        <v>111520000</v>
      </c>
      <c r="S48" s="5" t="s">
        <v>22</v>
      </c>
      <c r="T48" s="158" t="s">
        <v>35</v>
      </c>
      <c r="U48" s="99" t="s">
        <v>2709</v>
      </c>
      <c r="V48" s="3" t="s">
        <v>44</v>
      </c>
      <c r="W48" s="156">
        <v>43818</v>
      </c>
      <c r="X48" s="98"/>
    </row>
    <row r="49" spans="1:24" ht="33.75" x14ac:dyDescent="0.2">
      <c r="A49" s="92">
        <v>47</v>
      </c>
      <c r="B49" s="56">
        <v>59</v>
      </c>
      <c r="C49" s="3" t="s">
        <v>3278</v>
      </c>
      <c r="D49" s="24" t="s">
        <v>3286</v>
      </c>
      <c r="E49" s="93">
        <v>41744</v>
      </c>
      <c r="F49" s="93">
        <v>42319</v>
      </c>
      <c r="G49" s="57">
        <v>59</v>
      </c>
      <c r="H49" s="5" t="s">
        <v>459</v>
      </c>
      <c r="I49" s="28" t="s">
        <v>501</v>
      </c>
      <c r="J49" s="5" t="s">
        <v>27</v>
      </c>
      <c r="K49" s="94" t="s">
        <v>522</v>
      </c>
      <c r="L49" s="94" t="s">
        <v>609</v>
      </c>
      <c r="M49" s="23">
        <v>5252127</v>
      </c>
      <c r="N49" s="94" t="s">
        <v>21</v>
      </c>
      <c r="O49" s="94" t="s">
        <v>1270</v>
      </c>
      <c r="P49" s="94" t="s">
        <v>2165</v>
      </c>
      <c r="Q49" s="36">
        <v>123226203.44</v>
      </c>
      <c r="R49" s="36">
        <v>0</v>
      </c>
      <c r="S49" s="5" t="s">
        <v>37</v>
      </c>
      <c r="T49" s="158" t="s">
        <v>1425</v>
      </c>
      <c r="U49" s="99" t="s">
        <v>2710</v>
      </c>
      <c r="V49" s="3" t="s">
        <v>41</v>
      </c>
      <c r="W49" s="156">
        <v>43536</v>
      </c>
      <c r="X49" s="98"/>
    </row>
    <row r="50" spans="1:24" ht="67.5" x14ac:dyDescent="0.2">
      <c r="A50" s="92">
        <v>48</v>
      </c>
      <c r="B50" s="56">
        <v>62</v>
      </c>
      <c r="C50" s="3" t="s">
        <v>3278</v>
      </c>
      <c r="D50" s="24" t="s">
        <v>93</v>
      </c>
      <c r="E50" s="93">
        <v>41681</v>
      </c>
      <c r="F50" s="93">
        <v>41815</v>
      </c>
      <c r="G50" s="57">
        <v>62</v>
      </c>
      <c r="H50" s="5" t="s">
        <v>20</v>
      </c>
      <c r="I50" s="28" t="s">
        <v>1501</v>
      </c>
      <c r="J50" s="5" t="s">
        <v>31</v>
      </c>
      <c r="K50" s="94" t="s">
        <v>520</v>
      </c>
      <c r="L50" s="94" t="s">
        <v>610</v>
      </c>
      <c r="M50" s="23">
        <v>98525756</v>
      </c>
      <c r="N50" s="94" t="s">
        <v>1139</v>
      </c>
      <c r="O50" s="94" t="s">
        <v>1272</v>
      </c>
      <c r="P50" s="94" t="s">
        <v>2165</v>
      </c>
      <c r="Q50" s="36">
        <v>26359066.359999999</v>
      </c>
      <c r="R50" s="36">
        <v>0</v>
      </c>
      <c r="S50" s="5" t="s">
        <v>22</v>
      </c>
      <c r="T50" s="158" t="s">
        <v>1425</v>
      </c>
      <c r="U50" s="99" t="s">
        <v>2711</v>
      </c>
      <c r="V50" s="3" t="s">
        <v>1447</v>
      </c>
      <c r="W50" s="156">
        <v>43629</v>
      </c>
      <c r="X50" s="98"/>
    </row>
    <row r="51" spans="1:24" ht="67.5" x14ac:dyDescent="0.2">
      <c r="A51" s="92">
        <v>49</v>
      </c>
      <c r="B51" s="56">
        <v>63</v>
      </c>
      <c r="C51" s="3">
        <v>712895</v>
      </c>
      <c r="D51" s="24" t="s">
        <v>94</v>
      </c>
      <c r="E51" s="93">
        <v>42041</v>
      </c>
      <c r="F51" s="93">
        <v>41842</v>
      </c>
      <c r="G51" s="57">
        <v>63</v>
      </c>
      <c r="H51" s="5" t="s">
        <v>450</v>
      </c>
      <c r="I51" s="28" t="s">
        <v>1500</v>
      </c>
      <c r="J51" s="5" t="s">
        <v>30</v>
      </c>
      <c r="K51" s="94" t="s">
        <v>57</v>
      </c>
      <c r="L51" s="28" t="s">
        <v>611</v>
      </c>
      <c r="M51" s="23" t="s">
        <v>1007</v>
      </c>
      <c r="N51" s="94" t="s">
        <v>21</v>
      </c>
      <c r="O51" s="94" t="s">
        <v>1855</v>
      </c>
      <c r="P51" s="94" t="s">
        <v>2165</v>
      </c>
      <c r="Q51" s="36">
        <v>12320000</v>
      </c>
      <c r="R51" s="36">
        <v>12320000</v>
      </c>
      <c r="S51" s="5" t="s">
        <v>22</v>
      </c>
      <c r="T51" s="158" t="s">
        <v>35</v>
      </c>
      <c r="U51" s="99" t="s">
        <v>2712</v>
      </c>
      <c r="V51" s="3" t="s">
        <v>44</v>
      </c>
      <c r="W51" s="156">
        <v>43740</v>
      </c>
      <c r="X51" s="98"/>
    </row>
    <row r="52" spans="1:24" ht="45" x14ac:dyDescent="0.2">
      <c r="A52" s="92">
        <v>50</v>
      </c>
      <c r="B52" s="56">
        <v>64</v>
      </c>
      <c r="C52" s="3">
        <v>599737</v>
      </c>
      <c r="D52" s="24" t="s">
        <v>96</v>
      </c>
      <c r="E52" s="93">
        <v>41675</v>
      </c>
      <c r="F52" s="93">
        <v>41991</v>
      </c>
      <c r="G52" s="57">
        <v>64</v>
      </c>
      <c r="H52" s="5" t="s">
        <v>454</v>
      </c>
      <c r="I52" s="28" t="s">
        <v>1500</v>
      </c>
      <c r="J52" s="5" t="s">
        <v>30</v>
      </c>
      <c r="K52" s="94" t="s">
        <v>57</v>
      </c>
      <c r="L52" s="28" t="s">
        <v>613</v>
      </c>
      <c r="M52" s="23" t="s">
        <v>1008</v>
      </c>
      <c r="N52" s="94" t="s">
        <v>21</v>
      </c>
      <c r="O52" s="94" t="s">
        <v>1855</v>
      </c>
      <c r="P52" s="94" t="s">
        <v>2165</v>
      </c>
      <c r="Q52" s="36">
        <v>80000000</v>
      </c>
      <c r="R52" s="36">
        <v>5768634</v>
      </c>
      <c r="S52" s="5" t="s">
        <v>22</v>
      </c>
      <c r="T52" s="158" t="s">
        <v>35</v>
      </c>
      <c r="U52" s="99" t="s">
        <v>2713</v>
      </c>
      <c r="V52" s="3" t="s">
        <v>42</v>
      </c>
      <c r="W52" s="156">
        <v>43210</v>
      </c>
      <c r="X52" s="98"/>
    </row>
    <row r="53" spans="1:24" ht="56.25" x14ac:dyDescent="0.2">
      <c r="A53" s="92">
        <v>51</v>
      </c>
      <c r="B53" s="56">
        <v>65</v>
      </c>
      <c r="C53" s="3">
        <v>712975</v>
      </c>
      <c r="D53" s="24" t="s">
        <v>97</v>
      </c>
      <c r="E53" s="93">
        <v>42088</v>
      </c>
      <c r="F53" s="93">
        <v>42054</v>
      </c>
      <c r="G53" s="57">
        <v>65</v>
      </c>
      <c r="H53" s="5" t="s">
        <v>451</v>
      </c>
      <c r="I53" s="28" t="s">
        <v>1500</v>
      </c>
      <c r="J53" s="5" t="s">
        <v>30</v>
      </c>
      <c r="K53" s="94" t="s">
        <v>57</v>
      </c>
      <c r="L53" s="28" t="s">
        <v>614</v>
      </c>
      <c r="M53" s="23">
        <v>12142441</v>
      </c>
      <c r="N53" s="94" t="s">
        <v>21</v>
      </c>
      <c r="O53" s="94" t="s">
        <v>1274</v>
      </c>
      <c r="P53" s="94" t="s">
        <v>2165</v>
      </c>
      <c r="Q53" s="36">
        <v>20000000</v>
      </c>
      <c r="R53" s="36">
        <v>9488466</v>
      </c>
      <c r="S53" s="5" t="s">
        <v>22</v>
      </c>
      <c r="T53" s="158" t="s">
        <v>35</v>
      </c>
      <c r="U53" s="99" t="s">
        <v>2714</v>
      </c>
      <c r="V53" s="3" t="s">
        <v>42</v>
      </c>
      <c r="W53" s="156">
        <v>43907</v>
      </c>
      <c r="X53" s="98"/>
    </row>
    <row r="54" spans="1:24" ht="78.75" x14ac:dyDescent="0.2">
      <c r="A54" s="92">
        <v>52</v>
      </c>
      <c r="B54" s="56">
        <v>67</v>
      </c>
      <c r="C54" s="3">
        <v>713767</v>
      </c>
      <c r="D54" s="24" t="s">
        <v>98</v>
      </c>
      <c r="E54" s="93">
        <v>42089</v>
      </c>
      <c r="F54" s="93">
        <v>42020</v>
      </c>
      <c r="G54" s="57">
        <v>67</v>
      </c>
      <c r="H54" s="5" t="s">
        <v>465</v>
      </c>
      <c r="I54" s="28" t="s">
        <v>2305</v>
      </c>
      <c r="J54" s="5" t="s">
        <v>27</v>
      </c>
      <c r="K54" s="94" t="s">
        <v>509</v>
      </c>
      <c r="L54" s="94" t="s">
        <v>615</v>
      </c>
      <c r="M54" s="23" t="s">
        <v>1009</v>
      </c>
      <c r="N54" s="94" t="s">
        <v>21</v>
      </c>
      <c r="O54" s="94" t="s">
        <v>1275</v>
      </c>
      <c r="P54" s="94" t="s">
        <v>2165</v>
      </c>
      <c r="Q54" s="36">
        <v>25774000</v>
      </c>
      <c r="R54" s="36">
        <v>0</v>
      </c>
      <c r="S54" s="5" t="s">
        <v>22</v>
      </c>
      <c r="T54" s="158" t="s">
        <v>1425</v>
      </c>
      <c r="U54" s="99" t="s">
        <v>3452</v>
      </c>
      <c r="V54" s="3" t="s">
        <v>45</v>
      </c>
      <c r="W54" s="156">
        <v>43629</v>
      </c>
      <c r="X54" s="98"/>
    </row>
    <row r="55" spans="1:24" ht="101.25" x14ac:dyDescent="0.2">
      <c r="A55" s="92">
        <v>53</v>
      </c>
      <c r="B55" s="56">
        <v>68</v>
      </c>
      <c r="C55" s="3">
        <v>713739</v>
      </c>
      <c r="D55" s="24" t="s">
        <v>99</v>
      </c>
      <c r="E55" s="93">
        <v>42108</v>
      </c>
      <c r="F55" s="93">
        <v>42081</v>
      </c>
      <c r="G55" s="57">
        <v>68</v>
      </c>
      <c r="H55" s="5" t="s">
        <v>454</v>
      </c>
      <c r="I55" s="28" t="s">
        <v>1500</v>
      </c>
      <c r="J55" s="5" t="s">
        <v>30</v>
      </c>
      <c r="K55" s="94" t="s">
        <v>509</v>
      </c>
      <c r="L55" s="28" t="s">
        <v>616</v>
      </c>
      <c r="M55" s="23">
        <v>72142199</v>
      </c>
      <c r="N55" s="94" t="s">
        <v>21</v>
      </c>
      <c r="O55" s="94" t="s">
        <v>1856</v>
      </c>
      <c r="P55" s="94" t="s">
        <v>2165</v>
      </c>
      <c r="Q55" s="36">
        <v>85000000</v>
      </c>
      <c r="R55" s="36">
        <v>149320092.11000001</v>
      </c>
      <c r="S55" s="5" t="s">
        <v>22</v>
      </c>
      <c r="T55" s="158" t="s">
        <v>35</v>
      </c>
      <c r="U55" s="99" t="s">
        <v>2715</v>
      </c>
      <c r="V55" s="3" t="s">
        <v>42</v>
      </c>
      <c r="W55" s="156">
        <v>43871</v>
      </c>
      <c r="X55" s="98"/>
    </row>
    <row r="56" spans="1:24" ht="78.75" x14ac:dyDescent="0.2">
      <c r="A56" s="92">
        <v>54</v>
      </c>
      <c r="B56" s="56">
        <v>69</v>
      </c>
      <c r="C56" s="3">
        <v>713450</v>
      </c>
      <c r="D56" s="24" t="s">
        <v>100</v>
      </c>
      <c r="E56" s="93">
        <v>42083</v>
      </c>
      <c r="F56" s="93">
        <v>41915</v>
      </c>
      <c r="G56" s="57">
        <v>69</v>
      </c>
      <c r="H56" s="5" t="s">
        <v>454</v>
      </c>
      <c r="I56" s="28" t="s">
        <v>2016</v>
      </c>
      <c r="J56" s="5" t="s">
        <v>30</v>
      </c>
      <c r="K56" s="94" t="s">
        <v>57</v>
      </c>
      <c r="L56" s="28" t="s">
        <v>617</v>
      </c>
      <c r="M56" s="23">
        <v>36668264</v>
      </c>
      <c r="N56" s="94" t="s">
        <v>21</v>
      </c>
      <c r="O56" s="94" t="s">
        <v>1855</v>
      </c>
      <c r="P56" s="94" t="s">
        <v>2165</v>
      </c>
      <c r="Q56" s="36">
        <v>80000000</v>
      </c>
      <c r="R56" s="36">
        <v>80000000</v>
      </c>
      <c r="S56" s="5" t="s">
        <v>22</v>
      </c>
      <c r="T56" s="158" t="s">
        <v>35</v>
      </c>
      <c r="U56" s="99" t="s">
        <v>2716</v>
      </c>
      <c r="V56" s="3" t="s">
        <v>1476</v>
      </c>
      <c r="W56" s="156">
        <v>43209</v>
      </c>
      <c r="X56" s="98"/>
    </row>
    <row r="57" spans="1:24" ht="135" x14ac:dyDescent="0.2">
      <c r="A57" s="92">
        <v>55</v>
      </c>
      <c r="B57" s="56">
        <v>71</v>
      </c>
      <c r="C57" s="3">
        <v>1040610</v>
      </c>
      <c r="D57" s="24" t="s">
        <v>101</v>
      </c>
      <c r="E57" s="93">
        <v>42058</v>
      </c>
      <c r="F57" s="93">
        <v>42412</v>
      </c>
      <c r="G57" s="57">
        <v>71</v>
      </c>
      <c r="H57" s="5" t="s">
        <v>20</v>
      </c>
      <c r="I57" s="28" t="s">
        <v>1503</v>
      </c>
      <c r="J57" s="5" t="s">
        <v>26</v>
      </c>
      <c r="K57" s="32" t="s">
        <v>534</v>
      </c>
      <c r="L57" s="94" t="s">
        <v>21</v>
      </c>
      <c r="M57" s="23" t="s">
        <v>1010</v>
      </c>
      <c r="N57" s="94" t="s">
        <v>2644</v>
      </c>
      <c r="O57" s="94" t="s">
        <v>1276</v>
      </c>
      <c r="P57" s="94" t="s">
        <v>2165</v>
      </c>
      <c r="Q57" s="36">
        <v>97705124</v>
      </c>
      <c r="R57" s="36">
        <v>0</v>
      </c>
      <c r="S57" s="5" t="s">
        <v>37</v>
      </c>
      <c r="T57" s="158" t="s">
        <v>1425</v>
      </c>
      <c r="U57" s="99" t="s">
        <v>2717</v>
      </c>
      <c r="V57" s="3" t="s">
        <v>45</v>
      </c>
      <c r="W57" s="156">
        <v>43707</v>
      </c>
      <c r="X57" s="98"/>
    </row>
    <row r="58" spans="1:24" ht="78.75" x14ac:dyDescent="0.2">
      <c r="A58" s="92">
        <v>56</v>
      </c>
      <c r="B58" s="56">
        <v>73</v>
      </c>
      <c r="C58" s="3">
        <v>654258</v>
      </c>
      <c r="D58" s="24" t="s">
        <v>103</v>
      </c>
      <c r="E58" s="93">
        <v>42117</v>
      </c>
      <c r="F58" s="93">
        <v>42046</v>
      </c>
      <c r="G58" s="57">
        <v>73</v>
      </c>
      <c r="H58" s="5" t="s">
        <v>20</v>
      </c>
      <c r="I58" s="28" t="s">
        <v>1505</v>
      </c>
      <c r="J58" s="5" t="s">
        <v>30</v>
      </c>
      <c r="K58" s="94" t="s">
        <v>57</v>
      </c>
      <c r="L58" s="28" t="s">
        <v>619</v>
      </c>
      <c r="M58" s="23">
        <v>52260734</v>
      </c>
      <c r="N58" s="94" t="s">
        <v>21</v>
      </c>
      <c r="O58" s="94" t="s">
        <v>1854</v>
      </c>
      <c r="P58" s="94" t="s">
        <v>2165</v>
      </c>
      <c r="Q58" s="36">
        <v>150000000</v>
      </c>
      <c r="R58" s="36">
        <v>150000000</v>
      </c>
      <c r="S58" s="5" t="s">
        <v>22</v>
      </c>
      <c r="T58" s="158" t="s">
        <v>35</v>
      </c>
      <c r="U58" s="99" t="s">
        <v>2718</v>
      </c>
      <c r="V58" s="3" t="s">
        <v>45</v>
      </c>
      <c r="W58" s="156">
        <v>43899</v>
      </c>
      <c r="X58" s="98"/>
    </row>
    <row r="59" spans="1:24" ht="90" x14ac:dyDescent="0.2">
      <c r="A59" s="92">
        <v>57</v>
      </c>
      <c r="B59" s="56">
        <v>74</v>
      </c>
      <c r="C59" s="3">
        <v>614985</v>
      </c>
      <c r="D59" s="24" t="s">
        <v>104</v>
      </c>
      <c r="E59" s="93">
        <v>42123</v>
      </c>
      <c r="F59" s="93">
        <v>42047</v>
      </c>
      <c r="G59" s="57">
        <v>74</v>
      </c>
      <c r="H59" s="5" t="s">
        <v>20</v>
      </c>
      <c r="I59" s="28" t="s">
        <v>1830</v>
      </c>
      <c r="J59" s="5" t="s">
        <v>30</v>
      </c>
      <c r="K59" s="94" t="s">
        <v>518</v>
      </c>
      <c r="L59" s="28" t="s">
        <v>620</v>
      </c>
      <c r="M59" s="23">
        <v>79303036</v>
      </c>
      <c r="N59" s="94" t="s">
        <v>21</v>
      </c>
      <c r="O59" s="94" t="s">
        <v>1854</v>
      </c>
      <c r="P59" s="94" t="s">
        <v>2165</v>
      </c>
      <c r="Q59" s="36">
        <v>40000000</v>
      </c>
      <c r="R59" s="36">
        <v>61020412.5</v>
      </c>
      <c r="S59" s="5" t="s">
        <v>22</v>
      </c>
      <c r="T59" s="158" t="s">
        <v>35</v>
      </c>
      <c r="U59" s="99" t="s">
        <v>2719</v>
      </c>
      <c r="V59" s="3" t="s">
        <v>44</v>
      </c>
      <c r="W59" s="156">
        <v>43902</v>
      </c>
      <c r="X59" s="98"/>
    </row>
    <row r="60" spans="1:24" ht="146.25" x14ac:dyDescent="0.2">
      <c r="A60" s="92">
        <v>58</v>
      </c>
      <c r="B60" s="56">
        <v>76</v>
      </c>
      <c r="C60" s="3">
        <v>681632</v>
      </c>
      <c r="D60" s="24" t="s">
        <v>106</v>
      </c>
      <c r="E60" s="93">
        <v>42132</v>
      </c>
      <c r="F60" s="93">
        <v>42048</v>
      </c>
      <c r="G60" s="57">
        <v>76</v>
      </c>
      <c r="H60" s="5" t="s">
        <v>20</v>
      </c>
      <c r="I60" s="28" t="s">
        <v>1507</v>
      </c>
      <c r="J60" s="5" t="s">
        <v>30</v>
      </c>
      <c r="K60" s="94" t="s">
        <v>57</v>
      </c>
      <c r="L60" s="28" t="s">
        <v>622</v>
      </c>
      <c r="M60" s="23">
        <v>46453081</v>
      </c>
      <c r="N60" s="94" t="s">
        <v>21</v>
      </c>
      <c r="O60" s="94" t="s">
        <v>1854</v>
      </c>
      <c r="P60" s="94" t="s">
        <v>2165</v>
      </c>
      <c r="Q60" s="36">
        <v>150000000</v>
      </c>
      <c r="R60" s="36">
        <v>150000000</v>
      </c>
      <c r="S60" s="5" t="s">
        <v>22</v>
      </c>
      <c r="T60" s="158" t="s">
        <v>35</v>
      </c>
      <c r="U60" s="99" t="s">
        <v>2721</v>
      </c>
      <c r="V60" s="3" t="s">
        <v>45</v>
      </c>
      <c r="W60" s="156">
        <v>43899</v>
      </c>
      <c r="X60" s="98"/>
    </row>
    <row r="61" spans="1:24" ht="78.75" x14ac:dyDescent="0.2">
      <c r="A61" s="92">
        <v>59</v>
      </c>
      <c r="B61" s="56">
        <v>77</v>
      </c>
      <c r="C61" s="3">
        <v>671860</v>
      </c>
      <c r="D61" s="24" t="s">
        <v>107</v>
      </c>
      <c r="E61" s="93">
        <v>42132</v>
      </c>
      <c r="F61" s="93" t="s">
        <v>1508</v>
      </c>
      <c r="G61" s="57">
        <v>77</v>
      </c>
      <c r="H61" s="5" t="s">
        <v>455</v>
      </c>
      <c r="I61" s="28" t="s">
        <v>494</v>
      </c>
      <c r="J61" s="5" t="s">
        <v>26</v>
      </c>
      <c r="K61" s="94" t="s">
        <v>523</v>
      </c>
      <c r="L61" s="94" t="s">
        <v>623</v>
      </c>
      <c r="M61" s="23" t="s">
        <v>1011</v>
      </c>
      <c r="N61" s="94" t="s">
        <v>21</v>
      </c>
      <c r="O61" s="94" t="s">
        <v>1278</v>
      </c>
      <c r="P61" s="94" t="s">
        <v>2165</v>
      </c>
      <c r="Q61" s="36">
        <v>100000000</v>
      </c>
      <c r="R61" s="36">
        <v>6894550</v>
      </c>
      <c r="S61" s="5" t="s">
        <v>22</v>
      </c>
      <c r="T61" s="158" t="s">
        <v>35</v>
      </c>
      <c r="U61" s="99" t="s">
        <v>2722</v>
      </c>
      <c r="V61" s="3" t="s">
        <v>44</v>
      </c>
      <c r="W61" s="156">
        <v>43755</v>
      </c>
      <c r="X61" s="98"/>
    </row>
    <row r="62" spans="1:24" ht="101.25" x14ac:dyDescent="0.2">
      <c r="A62" s="92">
        <v>60</v>
      </c>
      <c r="B62" s="56">
        <v>78</v>
      </c>
      <c r="C62" s="3">
        <v>716582</v>
      </c>
      <c r="D62" s="24" t="s">
        <v>108</v>
      </c>
      <c r="E62" s="93">
        <v>42114</v>
      </c>
      <c r="F62" s="93">
        <v>42114</v>
      </c>
      <c r="G62" s="57">
        <v>78</v>
      </c>
      <c r="H62" s="5" t="s">
        <v>454</v>
      </c>
      <c r="I62" s="28" t="s">
        <v>1509</v>
      </c>
      <c r="J62" s="5" t="s">
        <v>30</v>
      </c>
      <c r="K62" s="94" t="s">
        <v>57</v>
      </c>
      <c r="L62" s="28" t="s">
        <v>624</v>
      </c>
      <c r="M62" s="23">
        <v>44152579</v>
      </c>
      <c r="N62" s="94" t="s">
        <v>21</v>
      </c>
      <c r="O62" s="94" t="s">
        <v>1855</v>
      </c>
      <c r="P62" s="94" t="s">
        <v>2165</v>
      </c>
      <c r="Q62" s="36">
        <v>85000000</v>
      </c>
      <c r="R62" s="36">
        <v>195274532.22999999</v>
      </c>
      <c r="S62" s="5" t="s">
        <v>22</v>
      </c>
      <c r="T62" s="158" t="s">
        <v>35</v>
      </c>
      <c r="U62" s="99" t="s">
        <v>2723</v>
      </c>
      <c r="V62" s="3" t="s">
        <v>42</v>
      </c>
      <c r="W62" s="156">
        <v>43770</v>
      </c>
      <c r="X62" s="98"/>
    </row>
    <row r="63" spans="1:24" ht="123.75" x14ac:dyDescent="0.2">
      <c r="A63" s="92">
        <v>61</v>
      </c>
      <c r="B63" s="56">
        <v>79</v>
      </c>
      <c r="C63" s="3">
        <v>670962</v>
      </c>
      <c r="D63" s="24" t="s">
        <v>109</v>
      </c>
      <c r="E63" s="93">
        <v>42149</v>
      </c>
      <c r="F63" s="93">
        <v>42128</v>
      </c>
      <c r="G63" s="57">
        <v>79</v>
      </c>
      <c r="H63" s="5" t="s">
        <v>20</v>
      </c>
      <c r="I63" s="28" t="s">
        <v>3424</v>
      </c>
      <c r="J63" s="5" t="s">
        <v>30</v>
      </c>
      <c r="K63" s="94" t="s">
        <v>57</v>
      </c>
      <c r="L63" s="28" t="s">
        <v>625</v>
      </c>
      <c r="M63" s="23">
        <v>7574853</v>
      </c>
      <c r="N63" s="94" t="s">
        <v>21</v>
      </c>
      <c r="O63" s="94" t="s">
        <v>1854</v>
      </c>
      <c r="P63" s="94" t="s">
        <v>2165</v>
      </c>
      <c r="Q63" s="36">
        <v>85000000</v>
      </c>
      <c r="R63" s="36">
        <v>85000000</v>
      </c>
      <c r="S63" s="5" t="s">
        <v>22</v>
      </c>
      <c r="T63" s="158" t="s">
        <v>35</v>
      </c>
      <c r="U63" s="99" t="s">
        <v>2724</v>
      </c>
      <c r="V63" s="3" t="s">
        <v>1476</v>
      </c>
      <c r="W63" s="156">
        <v>43888</v>
      </c>
      <c r="X63" s="98"/>
    </row>
    <row r="64" spans="1:24" ht="146.25" x14ac:dyDescent="0.2">
      <c r="A64" s="92">
        <v>62</v>
      </c>
      <c r="B64" s="56">
        <v>80</v>
      </c>
      <c r="C64" s="3" t="s">
        <v>3278</v>
      </c>
      <c r="D64" s="24" t="s">
        <v>110</v>
      </c>
      <c r="E64" s="93">
        <v>41786</v>
      </c>
      <c r="F64" s="93">
        <v>41794</v>
      </c>
      <c r="G64" s="57">
        <v>80</v>
      </c>
      <c r="H64" s="5" t="s">
        <v>20</v>
      </c>
      <c r="I64" s="28" t="s">
        <v>1511</v>
      </c>
      <c r="J64" s="5" t="s">
        <v>31</v>
      </c>
      <c r="K64" s="94" t="s">
        <v>525</v>
      </c>
      <c r="L64" s="94" t="s">
        <v>626</v>
      </c>
      <c r="M64" s="23">
        <v>1019099387</v>
      </c>
      <c r="N64" s="94" t="s">
        <v>1140</v>
      </c>
      <c r="O64" s="94" t="s">
        <v>1512</v>
      </c>
      <c r="P64" s="94" t="s">
        <v>2165</v>
      </c>
      <c r="Q64" s="36">
        <v>21822508</v>
      </c>
      <c r="R64" s="36">
        <v>0</v>
      </c>
      <c r="S64" s="5" t="s">
        <v>22</v>
      </c>
      <c r="T64" s="158" t="s">
        <v>1425</v>
      </c>
      <c r="U64" s="99" t="s">
        <v>2725</v>
      </c>
      <c r="V64" s="3" t="s">
        <v>1476</v>
      </c>
      <c r="W64" s="156">
        <v>43878</v>
      </c>
      <c r="X64" s="98"/>
    </row>
    <row r="65" spans="1:24" ht="78.75" x14ac:dyDescent="0.2">
      <c r="A65" s="92">
        <v>63</v>
      </c>
      <c r="B65" s="56">
        <v>81</v>
      </c>
      <c r="C65" s="3">
        <v>690255</v>
      </c>
      <c r="D65" s="24" t="s">
        <v>111</v>
      </c>
      <c r="E65" s="93">
        <v>42173</v>
      </c>
      <c r="F65" s="93" t="s">
        <v>1513</v>
      </c>
      <c r="G65" s="57">
        <v>81</v>
      </c>
      <c r="H65" s="5" t="s">
        <v>448</v>
      </c>
      <c r="I65" s="28" t="s">
        <v>1514</v>
      </c>
      <c r="J65" s="5" t="s">
        <v>26</v>
      </c>
      <c r="K65" s="94" t="s">
        <v>526</v>
      </c>
      <c r="L65" s="94" t="s">
        <v>627</v>
      </c>
      <c r="M65" s="23" t="s">
        <v>1012</v>
      </c>
      <c r="N65" s="94" t="s">
        <v>21</v>
      </c>
      <c r="O65" s="94" t="s">
        <v>1279</v>
      </c>
      <c r="P65" s="94" t="s">
        <v>2165</v>
      </c>
      <c r="Q65" s="36">
        <v>30000000</v>
      </c>
      <c r="R65" s="36">
        <v>0</v>
      </c>
      <c r="S65" s="5" t="s">
        <v>22</v>
      </c>
      <c r="T65" s="158" t="s">
        <v>1425</v>
      </c>
      <c r="U65" s="99" t="s">
        <v>2726</v>
      </c>
      <c r="V65" s="3" t="s">
        <v>42</v>
      </c>
      <c r="W65" s="156">
        <v>43739</v>
      </c>
      <c r="X65" s="98"/>
    </row>
    <row r="66" spans="1:24" ht="67.5" x14ac:dyDescent="0.2">
      <c r="A66" s="92">
        <v>64</v>
      </c>
      <c r="B66" s="56">
        <v>82</v>
      </c>
      <c r="C66" s="3">
        <v>701590</v>
      </c>
      <c r="D66" s="24" t="s">
        <v>113</v>
      </c>
      <c r="E66" s="93">
        <v>42209</v>
      </c>
      <c r="F66" s="93">
        <v>42186</v>
      </c>
      <c r="G66" s="57">
        <v>82</v>
      </c>
      <c r="H66" s="5" t="s">
        <v>454</v>
      </c>
      <c r="I66" s="28" t="s">
        <v>1500</v>
      </c>
      <c r="J66" s="5" t="s">
        <v>30</v>
      </c>
      <c r="K66" s="94" t="s">
        <v>57</v>
      </c>
      <c r="L66" s="28" t="s">
        <v>629</v>
      </c>
      <c r="M66" s="23">
        <v>72302330</v>
      </c>
      <c r="N66" s="94" t="s">
        <v>21</v>
      </c>
      <c r="O66" s="94" t="s">
        <v>1855</v>
      </c>
      <c r="P66" s="94" t="s">
        <v>2165</v>
      </c>
      <c r="Q66" s="36">
        <v>85000000</v>
      </c>
      <c r="R66" s="36">
        <v>85000000</v>
      </c>
      <c r="S66" s="5" t="s">
        <v>22</v>
      </c>
      <c r="T66" s="158" t="s">
        <v>35</v>
      </c>
      <c r="U66" s="99" t="s">
        <v>2727</v>
      </c>
      <c r="V66" s="3" t="s">
        <v>44</v>
      </c>
      <c r="W66" s="156">
        <v>43145</v>
      </c>
      <c r="X66" s="98"/>
    </row>
    <row r="67" spans="1:24" ht="157.5" x14ac:dyDescent="0.2">
      <c r="A67" s="92">
        <v>65</v>
      </c>
      <c r="B67" s="56">
        <v>83</v>
      </c>
      <c r="C67" s="3">
        <v>1365216</v>
      </c>
      <c r="D67" s="24" t="s">
        <v>114</v>
      </c>
      <c r="E67" s="93">
        <v>42209</v>
      </c>
      <c r="F67" s="93">
        <v>41780</v>
      </c>
      <c r="G67" s="57">
        <v>83</v>
      </c>
      <c r="H67" s="5" t="s">
        <v>20</v>
      </c>
      <c r="I67" s="28" t="s">
        <v>1515</v>
      </c>
      <c r="J67" s="5" t="s">
        <v>27</v>
      </c>
      <c r="K67" s="94" t="s">
        <v>509</v>
      </c>
      <c r="L67" s="94" t="s">
        <v>630</v>
      </c>
      <c r="M67" s="23">
        <v>865160883</v>
      </c>
      <c r="N67" s="94" t="s">
        <v>21</v>
      </c>
      <c r="O67" s="94" t="s">
        <v>1280</v>
      </c>
      <c r="P67" s="94" t="s">
        <v>2165</v>
      </c>
      <c r="Q67" s="36">
        <v>9105200</v>
      </c>
      <c r="R67" s="36">
        <v>0</v>
      </c>
      <c r="S67" s="5" t="s">
        <v>22</v>
      </c>
      <c r="T67" s="158" t="s">
        <v>1425</v>
      </c>
      <c r="U67" s="99" t="s">
        <v>2728</v>
      </c>
      <c r="V67" s="3" t="s">
        <v>42</v>
      </c>
      <c r="W67" s="156">
        <v>43775</v>
      </c>
      <c r="X67" s="98"/>
    </row>
    <row r="68" spans="1:24" ht="33.75" x14ac:dyDescent="0.2">
      <c r="A68" s="92">
        <v>66</v>
      </c>
      <c r="B68" s="56">
        <v>85</v>
      </c>
      <c r="C68" s="3">
        <v>714638</v>
      </c>
      <c r="D68" s="24" t="s">
        <v>115</v>
      </c>
      <c r="E68" s="93">
        <v>42219</v>
      </c>
      <c r="F68" s="93">
        <v>42158</v>
      </c>
      <c r="G68" s="57">
        <v>85</v>
      </c>
      <c r="H68" s="5" t="s">
        <v>464</v>
      </c>
      <c r="I68" s="28" t="s">
        <v>1500</v>
      </c>
      <c r="J68" s="5" t="s">
        <v>27</v>
      </c>
      <c r="K68" s="94" t="s">
        <v>527</v>
      </c>
      <c r="L68" s="94" t="s">
        <v>631</v>
      </c>
      <c r="M68" s="23">
        <v>10095641</v>
      </c>
      <c r="N68" s="94" t="s">
        <v>21</v>
      </c>
      <c r="O68" s="94" t="s">
        <v>1281</v>
      </c>
      <c r="P68" s="94" t="s">
        <v>2165</v>
      </c>
      <c r="Q68" s="36">
        <v>172223500</v>
      </c>
      <c r="R68" s="36">
        <v>0</v>
      </c>
      <c r="S68" s="5" t="s">
        <v>22</v>
      </c>
      <c r="T68" s="158" t="s">
        <v>1425</v>
      </c>
      <c r="U68" s="99" t="s">
        <v>2729</v>
      </c>
      <c r="V68" s="3" t="s">
        <v>44</v>
      </c>
      <c r="W68" s="156">
        <v>43719</v>
      </c>
      <c r="X68" s="98"/>
    </row>
    <row r="69" spans="1:24" ht="67.5" x14ac:dyDescent="0.2">
      <c r="A69" s="92">
        <v>67</v>
      </c>
      <c r="B69" s="56">
        <v>86</v>
      </c>
      <c r="C69" s="3" t="s">
        <v>3278</v>
      </c>
      <c r="D69" s="24" t="s">
        <v>116</v>
      </c>
      <c r="E69" s="93">
        <v>42215</v>
      </c>
      <c r="F69" s="93">
        <v>42215</v>
      </c>
      <c r="G69" s="57">
        <v>86</v>
      </c>
      <c r="H69" s="5" t="s">
        <v>20</v>
      </c>
      <c r="I69" s="28" t="s">
        <v>1516</v>
      </c>
      <c r="J69" s="5" t="s">
        <v>31</v>
      </c>
      <c r="K69" s="94" t="s">
        <v>520</v>
      </c>
      <c r="L69" s="94" t="s">
        <v>632</v>
      </c>
      <c r="M69" s="23">
        <v>39556284</v>
      </c>
      <c r="N69" s="94" t="s">
        <v>1141</v>
      </c>
      <c r="O69" s="94" t="s">
        <v>1282</v>
      </c>
      <c r="P69" s="94" t="s">
        <v>2165</v>
      </c>
      <c r="Q69" s="36">
        <v>107010240.66</v>
      </c>
      <c r="R69" s="36">
        <v>0</v>
      </c>
      <c r="S69" s="5" t="s">
        <v>22</v>
      </c>
      <c r="T69" s="158" t="s">
        <v>1425</v>
      </c>
      <c r="U69" s="99" t="s">
        <v>2730</v>
      </c>
      <c r="V69" s="3" t="s">
        <v>42</v>
      </c>
      <c r="W69" s="156">
        <v>43167</v>
      </c>
      <c r="X69" s="98"/>
    </row>
    <row r="70" spans="1:24" ht="90" x14ac:dyDescent="0.2">
      <c r="A70" s="92">
        <v>68</v>
      </c>
      <c r="B70" s="56">
        <v>87</v>
      </c>
      <c r="C70" s="3">
        <v>706777</v>
      </c>
      <c r="D70" s="24" t="s">
        <v>117</v>
      </c>
      <c r="E70" s="93">
        <v>42255</v>
      </c>
      <c r="F70" s="93">
        <v>42159</v>
      </c>
      <c r="G70" s="57">
        <v>87</v>
      </c>
      <c r="H70" s="5" t="s">
        <v>462</v>
      </c>
      <c r="I70" s="28" t="s">
        <v>495</v>
      </c>
      <c r="J70" s="5" t="s">
        <v>26</v>
      </c>
      <c r="K70" s="94" t="s">
        <v>528</v>
      </c>
      <c r="L70" s="94" t="s">
        <v>633</v>
      </c>
      <c r="M70" s="23" t="s">
        <v>1014</v>
      </c>
      <c r="N70" s="94" t="s">
        <v>21</v>
      </c>
      <c r="O70" s="94" t="s">
        <v>1283</v>
      </c>
      <c r="P70" s="94" t="s">
        <v>2165</v>
      </c>
      <c r="Q70" s="36">
        <v>753421830</v>
      </c>
      <c r="R70" s="36">
        <v>0</v>
      </c>
      <c r="S70" s="5" t="s">
        <v>22</v>
      </c>
      <c r="T70" s="158" t="s">
        <v>1425</v>
      </c>
      <c r="U70" s="99" t="s">
        <v>2731</v>
      </c>
      <c r="V70" s="3" t="s">
        <v>1476</v>
      </c>
      <c r="W70" s="156">
        <v>43878</v>
      </c>
      <c r="X70" s="98"/>
    </row>
    <row r="71" spans="1:24" ht="78.75" x14ac:dyDescent="0.2">
      <c r="A71" s="92">
        <v>69</v>
      </c>
      <c r="B71" s="56">
        <v>88</v>
      </c>
      <c r="C71" s="3">
        <v>709832</v>
      </c>
      <c r="D71" s="24" t="s">
        <v>2439</v>
      </c>
      <c r="E71" s="93">
        <v>42249</v>
      </c>
      <c r="F71" s="93">
        <v>42212</v>
      </c>
      <c r="G71" s="57">
        <v>88</v>
      </c>
      <c r="H71" s="5" t="s">
        <v>1713</v>
      </c>
      <c r="I71" s="28" t="s">
        <v>496</v>
      </c>
      <c r="J71" s="5" t="s">
        <v>30</v>
      </c>
      <c r="K71" s="94" t="s">
        <v>529</v>
      </c>
      <c r="L71" s="94" t="s">
        <v>634</v>
      </c>
      <c r="M71" s="23" t="s">
        <v>1015</v>
      </c>
      <c r="N71" s="94" t="s">
        <v>21</v>
      </c>
      <c r="O71" s="94" t="s">
        <v>1857</v>
      </c>
      <c r="P71" s="94" t="s">
        <v>2165</v>
      </c>
      <c r="Q71" s="36">
        <v>256600778</v>
      </c>
      <c r="R71" s="36">
        <v>256600778</v>
      </c>
      <c r="S71" s="5" t="s">
        <v>22</v>
      </c>
      <c r="T71" s="158" t="s">
        <v>35</v>
      </c>
      <c r="U71" s="99" t="s">
        <v>2732</v>
      </c>
      <c r="V71" s="3" t="s">
        <v>1448</v>
      </c>
      <c r="W71" s="156">
        <v>43150</v>
      </c>
      <c r="X71" s="98"/>
    </row>
    <row r="72" spans="1:24" ht="247.5" x14ac:dyDescent="0.2">
      <c r="A72" s="92">
        <v>70</v>
      </c>
      <c r="B72" s="56">
        <v>90</v>
      </c>
      <c r="C72" s="3">
        <v>2127504</v>
      </c>
      <c r="D72" s="24" t="s">
        <v>118</v>
      </c>
      <c r="E72" s="93">
        <v>42258</v>
      </c>
      <c r="F72" s="93">
        <v>42176</v>
      </c>
      <c r="G72" s="57">
        <v>90</v>
      </c>
      <c r="H72" s="5" t="s">
        <v>464</v>
      </c>
      <c r="I72" s="28" t="s">
        <v>2243</v>
      </c>
      <c r="J72" s="5" t="s">
        <v>26</v>
      </c>
      <c r="K72" s="94" t="s">
        <v>523</v>
      </c>
      <c r="L72" s="94" t="s">
        <v>635</v>
      </c>
      <c r="M72" s="23">
        <v>10011661</v>
      </c>
      <c r="N72" s="94" t="s">
        <v>21</v>
      </c>
      <c r="O72" s="94" t="s">
        <v>1284</v>
      </c>
      <c r="P72" s="94" t="s">
        <v>2165</v>
      </c>
      <c r="Q72" s="36">
        <v>135352748.66999999</v>
      </c>
      <c r="R72" s="36">
        <v>0</v>
      </c>
      <c r="S72" s="5" t="s">
        <v>22</v>
      </c>
      <c r="T72" s="158" t="s">
        <v>1425</v>
      </c>
      <c r="U72" s="99" t="s">
        <v>2733</v>
      </c>
      <c r="V72" s="3" t="s">
        <v>44</v>
      </c>
      <c r="W72" s="156">
        <v>43888</v>
      </c>
      <c r="X72" s="98"/>
    </row>
    <row r="73" spans="1:24" ht="225" x14ac:dyDescent="0.2">
      <c r="A73" s="92">
        <v>71</v>
      </c>
      <c r="B73" s="56">
        <v>91</v>
      </c>
      <c r="C73" s="3">
        <v>730428</v>
      </c>
      <c r="D73" s="24" t="s">
        <v>119</v>
      </c>
      <c r="E73" s="93">
        <v>42285</v>
      </c>
      <c r="F73" s="93">
        <v>42247</v>
      </c>
      <c r="G73" s="57">
        <v>91</v>
      </c>
      <c r="H73" s="5" t="s">
        <v>20</v>
      </c>
      <c r="I73" s="28" t="s">
        <v>1517</v>
      </c>
      <c r="J73" s="5" t="s">
        <v>26</v>
      </c>
      <c r="K73" s="94" t="s">
        <v>513</v>
      </c>
      <c r="L73" s="94" t="s">
        <v>636</v>
      </c>
      <c r="M73" s="23">
        <v>52476899</v>
      </c>
      <c r="N73" s="94" t="s">
        <v>21</v>
      </c>
      <c r="O73" s="94" t="s">
        <v>1285</v>
      </c>
      <c r="P73" s="94" t="s">
        <v>2165</v>
      </c>
      <c r="Q73" s="36">
        <v>68383865</v>
      </c>
      <c r="R73" s="36">
        <v>0</v>
      </c>
      <c r="S73" s="5" t="s">
        <v>22</v>
      </c>
      <c r="T73" s="158" t="s">
        <v>1425</v>
      </c>
      <c r="U73" s="99" t="s">
        <v>2734</v>
      </c>
      <c r="V73" s="3" t="s">
        <v>1448</v>
      </c>
      <c r="W73" s="156">
        <v>43878</v>
      </c>
      <c r="X73" s="98"/>
    </row>
    <row r="74" spans="1:24" ht="90" x14ac:dyDescent="0.2">
      <c r="A74" s="92">
        <v>72</v>
      </c>
      <c r="B74" s="56">
        <v>92</v>
      </c>
      <c r="C74" s="3">
        <v>1320090</v>
      </c>
      <c r="D74" s="24" t="s">
        <v>120</v>
      </c>
      <c r="E74" s="93">
        <v>42290</v>
      </c>
      <c r="F74" s="93">
        <v>42272</v>
      </c>
      <c r="G74" s="57">
        <v>92</v>
      </c>
      <c r="H74" s="5" t="s">
        <v>20</v>
      </c>
      <c r="I74" s="28" t="s">
        <v>1518</v>
      </c>
      <c r="J74" s="5" t="s">
        <v>30</v>
      </c>
      <c r="K74" s="94" t="s">
        <v>57</v>
      </c>
      <c r="L74" s="28" t="s">
        <v>637</v>
      </c>
      <c r="M74" s="23">
        <v>50906648</v>
      </c>
      <c r="N74" s="94" t="s">
        <v>21</v>
      </c>
      <c r="O74" s="94" t="s">
        <v>1858</v>
      </c>
      <c r="P74" s="94" t="s">
        <v>2165</v>
      </c>
      <c r="Q74" s="36">
        <v>85000000</v>
      </c>
      <c r="R74" s="36">
        <v>85000000</v>
      </c>
      <c r="S74" s="5" t="s">
        <v>22</v>
      </c>
      <c r="T74" s="158" t="s">
        <v>35</v>
      </c>
      <c r="U74" s="99" t="s">
        <v>3266</v>
      </c>
      <c r="V74" s="3" t="s">
        <v>1448</v>
      </c>
      <c r="W74" s="156">
        <v>43903</v>
      </c>
      <c r="X74" s="98"/>
    </row>
    <row r="75" spans="1:24" ht="90" x14ac:dyDescent="0.2">
      <c r="A75" s="92">
        <v>73</v>
      </c>
      <c r="B75" s="56">
        <v>93</v>
      </c>
      <c r="C75" s="3">
        <v>752165</v>
      </c>
      <c r="D75" s="24" t="s">
        <v>2447</v>
      </c>
      <c r="E75" s="93">
        <v>42298</v>
      </c>
      <c r="F75" s="93">
        <v>42261</v>
      </c>
      <c r="G75" s="57">
        <v>93</v>
      </c>
      <c r="H75" s="5" t="s">
        <v>450</v>
      </c>
      <c r="I75" s="28" t="s">
        <v>1492</v>
      </c>
      <c r="J75" s="5" t="s">
        <v>30</v>
      </c>
      <c r="K75" s="94" t="s">
        <v>57</v>
      </c>
      <c r="L75" s="28" t="s">
        <v>638</v>
      </c>
      <c r="M75" s="23">
        <v>84039028</v>
      </c>
      <c r="N75" s="94" t="s">
        <v>21</v>
      </c>
      <c r="O75" s="94" t="s">
        <v>1855</v>
      </c>
      <c r="P75" s="94" t="s">
        <v>2165</v>
      </c>
      <c r="Q75" s="36">
        <v>85000000</v>
      </c>
      <c r="R75" s="36">
        <v>85000000</v>
      </c>
      <c r="S75" s="5" t="s">
        <v>22</v>
      </c>
      <c r="T75" s="158" t="s">
        <v>35</v>
      </c>
      <c r="U75" s="99" t="s">
        <v>2735</v>
      </c>
      <c r="V75" s="3" t="s">
        <v>1475</v>
      </c>
      <c r="W75" s="156">
        <v>43878</v>
      </c>
      <c r="X75" s="98"/>
    </row>
    <row r="76" spans="1:24" ht="258.75" x14ac:dyDescent="0.2">
      <c r="A76" s="92">
        <v>74</v>
      </c>
      <c r="B76" s="56">
        <v>94</v>
      </c>
      <c r="C76" s="3">
        <v>781122</v>
      </c>
      <c r="D76" s="24" t="s">
        <v>121</v>
      </c>
      <c r="E76" s="93">
        <v>42298</v>
      </c>
      <c r="F76" s="93">
        <v>42261</v>
      </c>
      <c r="G76" s="57">
        <v>94</v>
      </c>
      <c r="H76" s="5" t="s">
        <v>450</v>
      </c>
      <c r="I76" s="28" t="s">
        <v>1492</v>
      </c>
      <c r="J76" s="5" t="s">
        <v>30</v>
      </c>
      <c r="K76" s="94" t="s">
        <v>57</v>
      </c>
      <c r="L76" s="28" t="s">
        <v>639</v>
      </c>
      <c r="M76" s="23">
        <v>39003148</v>
      </c>
      <c r="N76" s="94" t="s">
        <v>1142</v>
      </c>
      <c r="O76" s="94" t="s">
        <v>1855</v>
      </c>
      <c r="P76" s="94" t="s">
        <v>2165</v>
      </c>
      <c r="Q76" s="36">
        <v>85000000</v>
      </c>
      <c r="R76" s="36">
        <v>85000000</v>
      </c>
      <c r="S76" s="5" t="s">
        <v>22</v>
      </c>
      <c r="T76" s="158" t="s">
        <v>35</v>
      </c>
      <c r="U76" s="99" t="s">
        <v>2736</v>
      </c>
      <c r="V76" s="3" t="s">
        <v>45</v>
      </c>
      <c r="W76" s="156">
        <v>43765</v>
      </c>
      <c r="X76" s="98"/>
    </row>
    <row r="77" spans="1:24" ht="180" x14ac:dyDescent="0.2">
      <c r="A77" s="92">
        <v>75</v>
      </c>
      <c r="B77" s="56">
        <v>95</v>
      </c>
      <c r="C77" s="3" t="s">
        <v>3278</v>
      </c>
      <c r="D77" s="24" t="s">
        <v>122</v>
      </c>
      <c r="E77" s="93">
        <v>42297</v>
      </c>
      <c r="F77" s="93">
        <v>42297</v>
      </c>
      <c r="G77" s="57">
        <v>95</v>
      </c>
      <c r="H77" s="5" t="s">
        <v>20</v>
      </c>
      <c r="I77" s="28" t="s">
        <v>2279</v>
      </c>
      <c r="J77" s="5" t="s">
        <v>31</v>
      </c>
      <c r="K77" s="94" t="s">
        <v>520</v>
      </c>
      <c r="L77" s="94" t="s">
        <v>640</v>
      </c>
      <c r="M77" s="23">
        <v>41775415</v>
      </c>
      <c r="N77" s="94" t="s">
        <v>1143</v>
      </c>
      <c r="O77" s="94" t="s">
        <v>1286</v>
      </c>
      <c r="P77" s="94" t="s">
        <v>2165</v>
      </c>
      <c r="Q77" s="36">
        <v>150922623.24000001</v>
      </c>
      <c r="R77" s="36">
        <v>0</v>
      </c>
      <c r="S77" s="5" t="s">
        <v>22</v>
      </c>
      <c r="T77" s="158" t="s">
        <v>1425</v>
      </c>
      <c r="U77" s="99" t="s">
        <v>2737</v>
      </c>
      <c r="V77" s="3" t="s">
        <v>44</v>
      </c>
      <c r="W77" s="156">
        <v>43160</v>
      </c>
      <c r="X77" s="98"/>
    </row>
    <row r="78" spans="1:24" ht="123.75" x14ac:dyDescent="0.2">
      <c r="A78" s="92">
        <v>76</v>
      </c>
      <c r="B78" s="56">
        <v>96</v>
      </c>
      <c r="C78" s="3">
        <v>818084</v>
      </c>
      <c r="D78" s="24" t="s">
        <v>123</v>
      </c>
      <c r="E78" s="93">
        <v>42306</v>
      </c>
      <c r="F78" s="93">
        <v>42194</v>
      </c>
      <c r="G78" s="57">
        <v>96</v>
      </c>
      <c r="H78" s="5" t="s">
        <v>461</v>
      </c>
      <c r="I78" s="28" t="s">
        <v>1519</v>
      </c>
      <c r="J78" s="5" t="s">
        <v>27</v>
      </c>
      <c r="K78" s="94" t="s">
        <v>530</v>
      </c>
      <c r="L78" s="94" t="s">
        <v>641</v>
      </c>
      <c r="M78" s="23">
        <v>40445897</v>
      </c>
      <c r="N78" s="94" t="s">
        <v>21</v>
      </c>
      <c r="O78" s="94" t="s">
        <v>1287</v>
      </c>
      <c r="P78" s="94" t="s">
        <v>2165</v>
      </c>
      <c r="Q78" s="36">
        <v>72396634</v>
      </c>
      <c r="R78" s="36">
        <v>0</v>
      </c>
      <c r="S78" s="5" t="s">
        <v>22</v>
      </c>
      <c r="T78" s="158" t="s">
        <v>1425</v>
      </c>
      <c r="U78" s="99" t="s">
        <v>2738</v>
      </c>
      <c r="V78" s="3" t="s">
        <v>1448</v>
      </c>
      <c r="W78" s="156">
        <v>43878</v>
      </c>
      <c r="X78" s="98"/>
    </row>
    <row r="79" spans="1:24" ht="78.75" x14ac:dyDescent="0.2">
      <c r="A79" s="92">
        <v>77</v>
      </c>
      <c r="B79" s="56">
        <v>98</v>
      </c>
      <c r="C79" s="3">
        <v>746783</v>
      </c>
      <c r="D79" s="24" t="s">
        <v>124</v>
      </c>
      <c r="E79" s="93">
        <v>42327</v>
      </c>
      <c r="F79" s="93">
        <v>42251</v>
      </c>
      <c r="G79" s="57">
        <v>98</v>
      </c>
      <c r="H79" s="5" t="s">
        <v>20</v>
      </c>
      <c r="I79" s="28" t="s">
        <v>1520</v>
      </c>
      <c r="J79" s="5" t="s">
        <v>30</v>
      </c>
      <c r="K79" s="94" t="s">
        <v>57</v>
      </c>
      <c r="L79" s="28" t="s">
        <v>642</v>
      </c>
      <c r="M79" s="23">
        <v>34559208</v>
      </c>
      <c r="N79" s="94" t="s">
        <v>21</v>
      </c>
      <c r="O79" s="94" t="s">
        <v>1855</v>
      </c>
      <c r="P79" s="94" t="s">
        <v>2165</v>
      </c>
      <c r="Q79" s="36">
        <v>85000000</v>
      </c>
      <c r="R79" s="36">
        <v>85000000</v>
      </c>
      <c r="S79" s="5" t="s">
        <v>22</v>
      </c>
      <c r="T79" s="158" t="s">
        <v>35</v>
      </c>
      <c r="U79" s="99" t="s">
        <v>2739</v>
      </c>
      <c r="V79" s="3" t="s">
        <v>1448</v>
      </c>
      <c r="W79" s="156">
        <v>43907</v>
      </c>
      <c r="X79" s="98"/>
    </row>
    <row r="80" spans="1:24" ht="67.5" x14ac:dyDescent="0.2">
      <c r="A80" s="92">
        <v>78</v>
      </c>
      <c r="B80" s="56">
        <v>99</v>
      </c>
      <c r="C80" s="3">
        <v>760384</v>
      </c>
      <c r="D80" s="24" t="s">
        <v>126</v>
      </c>
      <c r="E80" s="93">
        <v>42348</v>
      </c>
      <c r="F80" s="93">
        <v>42335</v>
      </c>
      <c r="G80" s="57">
        <v>99</v>
      </c>
      <c r="H80" s="5" t="s">
        <v>468</v>
      </c>
      <c r="I80" s="28" t="s">
        <v>2261</v>
      </c>
      <c r="J80" s="5" t="s">
        <v>30</v>
      </c>
      <c r="K80" s="94" t="s">
        <v>57</v>
      </c>
      <c r="L80" s="28" t="s">
        <v>644</v>
      </c>
      <c r="M80" s="23">
        <v>50920463</v>
      </c>
      <c r="N80" s="94" t="s">
        <v>1142</v>
      </c>
      <c r="O80" s="94" t="s">
        <v>1855</v>
      </c>
      <c r="P80" s="94" t="s">
        <v>2165</v>
      </c>
      <c r="Q80" s="36">
        <v>85000000</v>
      </c>
      <c r="R80" s="36">
        <v>87840000</v>
      </c>
      <c r="S80" s="5" t="s">
        <v>22</v>
      </c>
      <c r="T80" s="158" t="s">
        <v>35</v>
      </c>
      <c r="U80" s="99" t="s">
        <v>2740</v>
      </c>
      <c r="V80" s="3" t="s">
        <v>44</v>
      </c>
      <c r="W80" s="156">
        <v>43902</v>
      </c>
      <c r="X80" s="98"/>
    </row>
    <row r="81" spans="1:24" ht="135" x14ac:dyDescent="0.2">
      <c r="A81" s="92">
        <v>79</v>
      </c>
      <c r="B81" s="56">
        <v>100</v>
      </c>
      <c r="C81" s="3" t="s">
        <v>3278</v>
      </c>
      <c r="D81" s="24">
        <v>13524</v>
      </c>
      <c r="E81" s="93">
        <v>42334</v>
      </c>
      <c r="F81" s="93">
        <v>42352</v>
      </c>
      <c r="G81" s="57">
        <v>100</v>
      </c>
      <c r="H81" s="5" t="s">
        <v>469</v>
      </c>
      <c r="I81" s="28" t="s">
        <v>1521</v>
      </c>
      <c r="J81" s="5" t="s">
        <v>31</v>
      </c>
      <c r="K81" s="94" t="s">
        <v>520</v>
      </c>
      <c r="L81" s="94" t="s">
        <v>645</v>
      </c>
      <c r="M81" s="23" t="s">
        <v>985</v>
      </c>
      <c r="N81" s="94" t="s">
        <v>1145</v>
      </c>
      <c r="O81" s="94" t="s">
        <v>1288</v>
      </c>
      <c r="P81" s="94" t="s">
        <v>2165</v>
      </c>
      <c r="Q81" s="36" t="s">
        <v>1421</v>
      </c>
      <c r="R81" s="36">
        <v>0</v>
      </c>
      <c r="S81" s="5" t="s">
        <v>22</v>
      </c>
      <c r="T81" s="158" t="s">
        <v>1425</v>
      </c>
      <c r="U81" s="99" t="s">
        <v>2741</v>
      </c>
      <c r="V81" s="3" t="s">
        <v>45</v>
      </c>
      <c r="W81" s="156">
        <v>43265</v>
      </c>
      <c r="X81" s="98"/>
    </row>
    <row r="82" spans="1:24" ht="56.25" x14ac:dyDescent="0.2">
      <c r="A82" s="92">
        <v>80</v>
      </c>
      <c r="B82" s="56">
        <v>102</v>
      </c>
      <c r="C82" s="3">
        <v>781891</v>
      </c>
      <c r="D82" s="24" t="s">
        <v>127</v>
      </c>
      <c r="E82" s="93">
        <v>42359</v>
      </c>
      <c r="F82" s="93">
        <v>42282</v>
      </c>
      <c r="G82" s="57">
        <v>102</v>
      </c>
      <c r="H82" s="5" t="s">
        <v>454</v>
      </c>
      <c r="I82" s="28" t="s">
        <v>1500</v>
      </c>
      <c r="J82" s="5" t="s">
        <v>30</v>
      </c>
      <c r="K82" s="94" t="s">
        <v>57</v>
      </c>
      <c r="L82" s="28" t="s">
        <v>646</v>
      </c>
      <c r="M82" s="23">
        <v>8045863</v>
      </c>
      <c r="N82" s="94" t="s">
        <v>21</v>
      </c>
      <c r="O82" s="94" t="s">
        <v>1855</v>
      </c>
      <c r="P82" s="94" t="s">
        <v>2165</v>
      </c>
      <c r="Q82" s="36">
        <v>85000000</v>
      </c>
      <c r="R82" s="36">
        <v>318421008</v>
      </c>
      <c r="S82" s="5" t="s">
        <v>22</v>
      </c>
      <c r="T82" s="158" t="s">
        <v>35</v>
      </c>
      <c r="U82" s="99" t="s">
        <v>2742</v>
      </c>
      <c r="V82" s="3" t="s">
        <v>44</v>
      </c>
      <c r="W82" s="156">
        <v>43118</v>
      </c>
      <c r="X82" s="98"/>
    </row>
    <row r="83" spans="1:24" ht="45" x14ac:dyDescent="0.2">
      <c r="A83" s="92">
        <v>81</v>
      </c>
      <c r="B83" s="56">
        <v>103</v>
      </c>
      <c r="C83" s="3">
        <v>744597</v>
      </c>
      <c r="D83" s="24" t="s">
        <v>128</v>
      </c>
      <c r="E83" s="93">
        <v>42383</v>
      </c>
      <c r="F83" s="93">
        <v>42319</v>
      </c>
      <c r="G83" s="57">
        <v>103</v>
      </c>
      <c r="H83" s="5" t="s">
        <v>20</v>
      </c>
      <c r="I83" s="28" t="s">
        <v>1500</v>
      </c>
      <c r="J83" s="5" t="s">
        <v>30</v>
      </c>
      <c r="K83" s="94" t="s">
        <v>57</v>
      </c>
      <c r="L83" s="28" t="s">
        <v>647</v>
      </c>
      <c r="M83" s="23">
        <v>79907041</v>
      </c>
      <c r="N83" s="94" t="s">
        <v>21</v>
      </c>
      <c r="O83" s="94" t="s">
        <v>1855</v>
      </c>
      <c r="P83" s="94" t="s">
        <v>2165</v>
      </c>
      <c r="Q83" s="36">
        <v>85000000</v>
      </c>
      <c r="R83" s="36">
        <v>58003914</v>
      </c>
      <c r="S83" s="5" t="s">
        <v>22</v>
      </c>
      <c r="T83" s="158" t="s">
        <v>35</v>
      </c>
      <c r="U83" s="99" t="s">
        <v>2743</v>
      </c>
      <c r="V83" s="3" t="s">
        <v>44</v>
      </c>
      <c r="W83" s="156">
        <v>43535</v>
      </c>
      <c r="X83" s="98"/>
    </row>
    <row r="84" spans="1:24" ht="78.75" x14ac:dyDescent="0.2">
      <c r="A84" s="92">
        <v>82</v>
      </c>
      <c r="B84" s="56">
        <v>104</v>
      </c>
      <c r="C84" s="3">
        <v>788769</v>
      </c>
      <c r="D84" s="24" t="s">
        <v>129</v>
      </c>
      <c r="E84" s="93">
        <v>42425</v>
      </c>
      <c r="F84" s="93">
        <v>42383</v>
      </c>
      <c r="G84" s="57">
        <v>104</v>
      </c>
      <c r="H84" s="5" t="s">
        <v>459</v>
      </c>
      <c r="I84" s="31" t="s">
        <v>1522</v>
      </c>
      <c r="J84" s="5" t="s">
        <v>26</v>
      </c>
      <c r="K84" s="94" t="s">
        <v>531</v>
      </c>
      <c r="L84" s="94" t="s">
        <v>649</v>
      </c>
      <c r="M84" s="23">
        <v>16259216</v>
      </c>
      <c r="N84" s="94" t="s">
        <v>21</v>
      </c>
      <c r="O84" s="94" t="s">
        <v>1291</v>
      </c>
      <c r="P84" s="94" t="s">
        <v>2165</v>
      </c>
      <c r="Q84" s="36">
        <v>10395244</v>
      </c>
      <c r="R84" s="36">
        <v>0</v>
      </c>
      <c r="S84" s="5" t="s">
        <v>22</v>
      </c>
      <c r="T84" s="158" t="s">
        <v>1425</v>
      </c>
      <c r="U84" s="99" t="s">
        <v>2744</v>
      </c>
      <c r="V84" s="3" t="s">
        <v>1448</v>
      </c>
      <c r="W84" s="156">
        <v>43901</v>
      </c>
      <c r="X84" s="98"/>
    </row>
    <row r="85" spans="1:24" s="136" customFormat="1" ht="45" x14ac:dyDescent="0.2">
      <c r="A85" s="92">
        <v>83</v>
      </c>
      <c r="B85" s="56">
        <v>105</v>
      </c>
      <c r="C85" s="3" t="s">
        <v>3451</v>
      </c>
      <c r="D85" s="24" t="s">
        <v>130</v>
      </c>
      <c r="E85" s="93">
        <v>42434</v>
      </c>
      <c r="F85" s="93">
        <v>42389</v>
      </c>
      <c r="G85" s="57">
        <v>105</v>
      </c>
      <c r="H85" s="5" t="s">
        <v>471</v>
      </c>
      <c r="I85" s="28" t="s">
        <v>1500</v>
      </c>
      <c r="J85" s="5" t="s">
        <v>30</v>
      </c>
      <c r="K85" s="94" t="s">
        <v>57</v>
      </c>
      <c r="L85" s="28" t="s">
        <v>650</v>
      </c>
      <c r="M85" s="23">
        <v>1015412636</v>
      </c>
      <c r="N85" s="94" t="s">
        <v>21</v>
      </c>
      <c r="O85" s="94" t="s">
        <v>1855</v>
      </c>
      <c r="P85" s="94" t="s">
        <v>2165</v>
      </c>
      <c r="Q85" s="36">
        <v>118580800</v>
      </c>
      <c r="R85" s="36">
        <v>118580800</v>
      </c>
      <c r="S85" s="5" t="s">
        <v>22</v>
      </c>
      <c r="T85" s="158" t="s">
        <v>35</v>
      </c>
      <c r="U85" s="99" t="s">
        <v>2745</v>
      </c>
      <c r="V85" s="3" t="s">
        <v>1448</v>
      </c>
      <c r="W85" s="156">
        <v>43910</v>
      </c>
      <c r="X85" s="98"/>
    </row>
    <row r="86" spans="1:24" ht="67.5" x14ac:dyDescent="0.2">
      <c r="A86" s="92">
        <v>84</v>
      </c>
      <c r="B86" s="56">
        <v>106</v>
      </c>
      <c r="C86" s="3">
        <v>985921</v>
      </c>
      <c r="D86" s="24" t="s">
        <v>131</v>
      </c>
      <c r="E86" s="93">
        <v>42438</v>
      </c>
      <c r="F86" s="93">
        <v>42354</v>
      </c>
      <c r="G86" s="57">
        <v>106</v>
      </c>
      <c r="H86" s="5" t="s">
        <v>454</v>
      </c>
      <c r="I86" s="31" t="s">
        <v>1936</v>
      </c>
      <c r="J86" s="5" t="s">
        <v>30</v>
      </c>
      <c r="K86" s="94" t="s">
        <v>518</v>
      </c>
      <c r="L86" s="28" t="s">
        <v>651</v>
      </c>
      <c r="M86" s="23">
        <v>72002351</v>
      </c>
      <c r="N86" s="94" t="s">
        <v>21</v>
      </c>
      <c r="O86" s="94" t="s">
        <v>1855</v>
      </c>
      <c r="P86" s="94" t="s">
        <v>2165</v>
      </c>
      <c r="Q86" s="36">
        <v>85000000</v>
      </c>
      <c r="R86" s="36">
        <v>85000000</v>
      </c>
      <c r="S86" s="5" t="s">
        <v>22</v>
      </c>
      <c r="T86" s="158" t="s">
        <v>35</v>
      </c>
      <c r="U86" s="99" t="s">
        <v>2746</v>
      </c>
      <c r="V86" s="3" t="s">
        <v>1476</v>
      </c>
      <c r="W86" s="156">
        <v>43334</v>
      </c>
      <c r="X86" s="98"/>
    </row>
    <row r="87" spans="1:24" ht="135" x14ac:dyDescent="0.2">
      <c r="A87" s="92">
        <v>85</v>
      </c>
      <c r="B87" s="56">
        <v>107</v>
      </c>
      <c r="C87" s="3">
        <v>798433</v>
      </c>
      <c r="D87" s="24" t="s">
        <v>2259</v>
      </c>
      <c r="E87" s="93">
        <v>42443</v>
      </c>
      <c r="F87" s="93">
        <v>42107</v>
      </c>
      <c r="G87" s="57">
        <v>107</v>
      </c>
      <c r="H87" s="5" t="s">
        <v>472</v>
      </c>
      <c r="I87" s="31" t="s">
        <v>1524</v>
      </c>
      <c r="J87" s="5" t="s">
        <v>26</v>
      </c>
      <c r="K87" s="94" t="s">
        <v>523</v>
      </c>
      <c r="L87" s="94" t="s">
        <v>652</v>
      </c>
      <c r="M87" s="23">
        <v>10537118</v>
      </c>
      <c r="N87" s="94" t="s">
        <v>21</v>
      </c>
      <c r="O87" s="94" t="s">
        <v>1292</v>
      </c>
      <c r="P87" s="94" t="s">
        <v>2165</v>
      </c>
      <c r="Q87" s="36">
        <v>7000000</v>
      </c>
      <c r="R87" s="36">
        <v>0</v>
      </c>
      <c r="S87" s="5" t="s">
        <v>22</v>
      </c>
      <c r="T87" s="158" t="s">
        <v>1425</v>
      </c>
      <c r="U87" s="99" t="s">
        <v>2747</v>
      </c>
      <c r="V87" s="3" t="s">
        <v>44</v>
      </c>
      <c r="W87" s="156">
        <v>43784</v>
      </c>
      <c r="X87" s="98"/>
    </row>
    <row r="88" spans="1:24" ht="90" x14ac:dyDescent="0.2">
      <c r="A88" s="92">
        <v>86</v>
      </c>
      <c r="B88" s="56">
        <v>108</v>
      </c>
      <c r="C88" s="3">
        <v>764387</v>
      </c>
      <c r="D88" s="24" t="s">
        <v>132</v>
      </c>
      <c r="E88" s="93">
        <v>42415</v>
      </c>
      <c r="F88" s="93">
        <v>42318</v>
      </c>
      <c r="G88" s="57">
        <v>108</v>
      </c>
      <c r="H88" s="5" t="s">
        <v>454</v>
      </c>
      <c r="I88" s="31" t="s">
        <v>1525</v>
      </c>
      <c r="J88" s="5" t="s">
        <v>30</v>
      </c>
      <c r="K88" s="94" t="s">
        <v>57</v>
      </c>
      <c r="L88" s="28" t="s">
        <v>653</v>
      </c>
      <c r="M88" s="23">
        <v>32824434</v>
      </c>
      <c r="N88" s="94" t="s">
        <v>21</v>
      </c>
      <c r="O88" s="94" t="s">
        <v>1855</v>
      </c>
      <c r="P88" s="94" t="s">
        <v>2165</v>
      </c>
      <c r="Q88" s="36">
        <v>85000000</v>
      </c>
      <c r="R88" s="36">
        <v>85000000</v>
      </c>
      <c r="S88" s="5" t="s">
        <v>22</v>
      </c>
      <c r="T88" s="158" t="s">
        <v>35</v>
      </c>
      <c r="U88" s="99" t="s">
        <v>2748</v>
      </c>
      <c r="V88" s="3" t="s">
        <v>41</v>
      </c>
      <c r="W88" s="156">
        <v>43396</v>
      </c>
      <c r="X88" s="98"/>
    </row>
    <row r="89" spans="1:24" ht="45" x14ac:dyDescent="0.2">
      <c r="A89" s="92">
        <v>87</v>
      </c>
      <c r="B89" s="56">
        <v>109</v>
      </c>
      <c r="C89" s="3">
        <v>1265056</v>
      </c>
      <c r="D89" s="24" t="s">
        <v>133</v>
      </c>
      <c r="E89" s="93">
        <v>42801</v>
      </c>
      <c r="F89" s="93">
        <v>42348</v>
      </c>
      <c r="G89" s="57">
        <v>109</v>
      </c>
      <c r="H89" s="5" t="s">
        <v>458</v>
      </c>
      <c r="I89" s="28" t="s">
        <v>1500</v>
      </c>
      <c r="J89" s="5" t="s">
        <v>30</v>
      </c>
      <c r="K89" s="94" t="s">
        <v>57</v>
      </c>
      <c r="L89" s="28" t="s">
        <v>654</v>
      </c>
      <c r="M89" s="23">
        <v>28714839</v>
      </c>
      <c r="N89" s="94" t="s">
        <v>1147</v>
      </c>
      <c r="O89" s="94" t="s">
        <v>1855</v>
      </c>
      <c r="P89" s="94" t="s">
        <v>2165</v>
      </c>
      <c r="Q89" s="36">
        <v>21575946</v>
      </c>
      <c r="R89" s="36">
        <v>21575946</v>
      </c>
      <c r="S89" s="5" t="s">
        <v>22</v>
      </c>
      <c r="T89" s="158" t="s">
        <v>35</v>
      </c>
      <c r="U89" s="99" t="s">
        <v>2749</v>
      </c>
      <c r="V89" s="3" t="s">
        <v>44</v>
      </c>
      <c r="W89" s="156">
        <v>43673</v>
      </c>
      <c r="X89" s="98"/>
    </row>
    <row r="90" spans="1:24" ht="213.75" x14ac:dyDescent="0.2">
      <c r="A90" s="92">
        <v>88</v>
      </c>
      <c r="B90" s="56">
        <v>110</v>
      </c>
      <c r="C90" s="3" t="s">
        <v>3451</v>
      </c>
      <c r="D90" s="24" t="s">
        <v>135</v>
      </c>
      <c r="E90" s="93">
        <v>42482</v>
      </c>
      <c r="F90" s="93">
        <v>42461</v>
      </c>
      <c r="G90" s="57">
        <v>110</v>
      </c>
      <c r="H90" s="5" t="s">
        <v>458</v>
      </c>
      <c r="I90" s="28" t="s">
        <v>1526</v>
      </c>
      <c r="J90" s="5" t="s">
        <v>30</v>
      </c>
      <c r="K90" s="94" t="s">
        <v>57</v>
      </c>
      <c r="L90" s="28" t="s">
        <v>656</v>
      </c>
      <c r="M90" s="23">
        <v>14296103</v>
      </c>
      <c r="N90" s="94" t="s">
        <v>584</v>
      </c>
      <c r="O90" s="94" t="s">
        <v>1859</v>
      </c>
      <c r="P90" s="94" t="s">
        <v>2165</v>
      </c>
      <c r="Q90" s="36">
        <v>31899744</v>
      </c>
      <c r="R90" s="36">
        <v>31899744</v>
      </c>
      <c r="S90" s="5" t="s">
        <v>22</v>
      </c>
      <c r="T90" s="158" t="s">
        <v>35</v>
      </c>
      <c r="U90" s="99" t="s">
        <v>2750</v>
      </c>
      <c r="V90" s="3" t="s">
        <v>43</v>
      </c>
      <c r="W90" s="156">
        <v>43871</v>
      </c>
      <c r="X90" s="98"/>
    </row>
    <row r="91" spans="1:24" ht="90" x14ac:dyDescent="0.2">
      <c r="A91" s="92">
        <v>89</v>
      </c>
      <c r="B91" s="56">
        <v>111</v>
      </c>
      <c r="C91" s="3">
        <v>824967</v>
      </c>
      <c r="D91" s="24" t="s">
        <v>136</v>
      </c>
      <c r="E91" s="93">
        <v>42523</v>
      </c>
      <c r="F91" s="93">
        <v>42492</v>
      </c>
      <c r="G91" s="57">
        <v>111</v>
      </c>
      <c r="H91" s="5" t="s">
        <v>1713</v>
      </c>
      <c r="I91" s="28" t="s">
        <v>1527</v>
      </c>
      <c r="J91" s="5" t="s">
        <v>30</v>
      </c>
      <c r="K91" s="94" t="s">
        <v>57</v>
      </c>
      <c r="L91" s="29" t="s">
        <v>657</v>
      </c>
      <c r="M91" s="23">
        <v>1017184102</v>
      </c>
      <c r="N91" s="94" t="s">
        <v>1142</v>
      </c>
      <c r="O91" s="94" t="s">
        <v>1855</v>
      </c>
      <c r="P91" s="94" t="s">
        <v>2165</v>
      </c>
      <c r="Q91" s="36">
        <v>13789100</v>
      </c>
      <c r="R91" s="36">
        <v>13789100</v>
      </c>
      <c r="S91" s="5" t="s">
        <v>22</v>
      </c>
      <c r="T91" s="158" t="s">
        <v>35</v>
      </c>
      <c r="U91" s="99" t="s">
        <v>2751</v>
      </c>
      <c r="V91" s="3" t="s">
        <v>1476</v>
      </c>
      <c r="W91" s="156">
        <v>43900</v>
      </c>
      <c r="X91" s="98"/>
    </row>
    <row r="92" spans="1:24" ht="67.5" x14ac:dyDescent="0.2">
      <c r="A92" s="92">
        <v>90</v>
      </c>
      <c r="B92" s="56">
        <v>112</v>
      </c>
      <c r="C92" s="3" t="s">
        <v>3451</v>
      </c>
      <c r="D92" s="24" t="s">
        <v>137</v>
      </c>
      <c r="E92" s="93">
        <v>42521</v>
      </c>
      <c r="F92" s="93">
        <v>42395</v>
      </c>
      <c r="G92" s="57">
        <v>112</v>
      </c>
      <c r="H92" s="5" t="s">
        <v>20</v>
      </c>
      <c r="I92" s="28" t="s">
        <v>1528</v>
      </c>
      <c r="J92" s="5" t="s">
        <v>26</v>
      </c>
      <c r="K92" s="94" t="s">
        <v>523</v>
      </c>
      <c r="L92" s="94" t="s">
        <v>658</v>
      </c>
      <c r="M92" s="23">
        <v>79395575</v>
      </c>
      <c r="N92" s="94" t="s">
        <v>21</v>
      </c>
      <c r="O92" s="94" t="s">
        <v>1293</v>
      </c>
      <c r="P92" s="94" t="s">
        <v>2165</v>
      </c>
      <c r="Q92" s="36">
        <v>40000000</v>
      </c>
      <c r="R92" s="36">
        <v>0</v>
      </c>
      <c r="S92" s="5" t="s">
        <v>22</v>
      </c>
      <c r="T92" s="158" t="s">
        <v>1425</v>
      </c>
      <c r="U92" s="99" t="s">
        <v>2752</v>
      </c>
      <c r="V92" s="3" t="s">
        <v>1475</v>
      </c>
      <c r="W92" s="156">
        <v>43831</v>
      </c>
      <c r="X92" s="98"/>
    </row>
    <row r="93" spans="1:24" ht="45" x14ac:dyDescent="0.2">
      <c r="A93" s="92">
        <v>91</v>
      </c>
      <c r="B93" s="56">
        <v>114</v>
      </c>
      <c r="C93" s="3">
        <v>826665</v>
      </c>
      <c r="D93" s="24" t="s">
        <v>138</v>
      </c>
      <c r="E93" s="93">
        <v>42509</v>
      </c>
      <c r="F93" s="93">
        <v>42352</v>
      </c>
      <c r="G93" s="57">
        <v>114</v>
      </c>
      <c r="H93" s="5" t="s">
        <v>456</v>
      </c>
      <c r="I93" s="28" t="s">
        <v>1500</v>
      </c>
      <c r="J93" s="5" t="s">
        <v>30</v>
      </c>
      <c r="K93" s="94" t="s">
        <v>57</v>
      </c>
      <c r="L93" s="28" t="s">
        <v>659</v>
      </c>
      <c r="M93" s="23">
        <v>1102810572</v>
      </c>
      <c r="N93" s="94" t="s">
        <v>1142</v>
      </c>
      <c r="O93" s="94" t="s">
        <v>1855</v>
      </c>
      <c r="P93" s="94" t="s">
        <v>2165</v>
      </c>
      <c r="Q93" s="36">
        <v>13789080</v>
      </c>
      <c r="R93" s="36">
        <v>5618500</v>
      </c>
      <c r="S93" s="5" t="s">
        <v>22</v>
      </c>
      <c r="T93" s="158" t="s">
        <v>35</v>
      </c>
      <c r="U93" s="99" t="s">
        <v>2753</v>
      </c>
      <c r="V93" s="3" t="s">
        <v>42</v>
      </c>
      <c r="W93" s="156">
        <v>43229</v>
      </c>
      <c r="X93" s="98"/>
    </row>
    <row r="94" spans="1:24" ht="78.75" x14ac:dyDescent="0.2">
      <c r="A94" s="92">
        <v>92</v>
      </c>
      <c r="B94" s="56">
        <v>115</v>
      </c>
      <c r="C94" s="3">
        <v>828397</v>
      </c>
      <c r="D94" s="24" t="s">
        <v>139</v>
      </c>
      <c r="E94" s="93">
        <v>42514</v>
      </c>
      <c r="F94" s="93">
        <v>42353</v>
      </c>
      <c r="G94" s="57">
        <v>115</v>
      </c>
      <c r="H94" s="5" t="s">
        <v>456</v>
      </c>
      <c r="I94" s="28" t="s">
        <v>1500</v>
      </c>
      <c r="J94" s="5" t="s">
        <v>30</v>
      </c>
      <c r="K94" s="94" t="s">
        <v>57</v>
      </c>
      <c r="L94" s="28" t="s">
        <v>660</v>
      </c>
      <c r="M94" s="23">
        <v>22734717</v>
      </c>
      <c r="N94" s="71" t="s">
        <v>1150</v>
      </c>
      <c r="O94" s="94" t="s">
        <v>1855</v>
      </c>
      <c r="P94" s="94" t="s">
        <v>2165</v>
      </c>
      <c r="Q94" s="36">
        <v>13789080</v>
      </c>
      <c r="R94" s="36">
        <v>6423117</v>
      </c>
      <c r="S94" s="5" t="s">
        <v>22</v>
      </c>
      <c r="T94" s="158" t="s">
        <v>35</v>
      </c>
      <c r="U94" s="99" t="s">
        <v>2754</v>
      </c>
      <c r="V94" s="3" t="s">
        <v>1448</v>
      </c>
      <c r="W94" s="156">
        <v>43259</v>
      </c>
      <c r="X94" s="98"/>
    </row>
    <row r="95" spans="1:24" ht="90" x14ac:dyDescent="0.2">
      <c r="A95" s="92">
        <v>93</v>
      </c>
      <c r="B95" s="56">
        <v>116</v>
      </c>
      <c r="C95" s="3">
        <v>836426</v>
      </c>
      <c r="D95" s="24" t="s">
        <v>140</v>
      </c>
      <c r="E95" s="93">
        <v>42514</v>
      </c>
      <c r="F95" s="93">
        <v>42402</v>
      </c>
      <c r="G95" s="57">
        <v>116</v>
      </c>
      <c r="H95" s="5" t="s">
        <v>467</v>
      </c>
      <c r="I95" s="28" t="s">
        <v>1485</v>
      </c>
      <c r="J95" s="5" t="s">
        <v>30</v>
      </c>
      <c r="K95" s="94" t="s">
        <v>57</v>
      </c>
      <c r="L95" s="28" t="s">
        <v>661</v>
      </c>
      <c r="M95" s="23">
        <v>84031847</v>
      </c>
      <c r="N95" s="94" t="s">
        <v>1151</v>
      </c>
      <c r="O95" s="94" t="s">
        <v>1855</v>
      </c>
      <c r="P95" s="94" t="s">
        <v>2165</v>
      </c>
      <c r="Q95" s="36">
        <v>85000000</v>
      </c>
      <c r="R95" s="36">
        <v>85000000</v>
      </c>
      <c r="S95" s="5" t="s">
        <v>22</v>
      </c>
      <c r="T95" s="158" t="s">
        <v>35</v>
      </c>
      <c r="U95" s="99" t="s">
        <v>2755</v>
      </c>
      <c r="V95" s="3" t="s">
        <v>1476</v>
      </c>
      <c r="W95" s="156">
        <v>43810</v>
      </c>
      <c r="X95" s="98"/>
    </row>
    <row r="96" spans="1:24" ht="180" x14ac:dyDescent="0.2">
      <c r="A96" s="92">
        <v>94</v>
      </c>
      <c r="B96" s="56">
        <v>117</v>
      </c>
      <c r="C96" s="3">
        <v>1040650</v>
      </c>
      <c r="D96" s="24" t="s">
        <v>3287</v>
      </c>
      <c r="E96" s="93">
        <v>42517</v>
      </c>
      <c r="F96" s="93">
        <v>42492</v>
      </c>
      <c r="G96" s="57">
        <v>117</v>
      </c>
      <c r="H96" s="5" t="s">
        <v>20</v>
      </c>
      <c r="I96" s="28" t="s">
        <v>1529</v>
      </c>
      <c r="J96" s="5" t="s">
        <v>27</v>
      </c>
      <c r="K96" s="94" t="s">
        <v>527</v>
      </c>
      <c r="L96" s="94" t="s">
        <v>662</v>
      </c>
      <c r="M96" s="23">
        <v>28130048</v>
      </c>
      <c r="N96" s="94" t="s">
        <v>21</v>
      </c>
      <c r="O96" s="94" t="s">
        <v>1296</v>
      </c>
      <c r="P96" s="94" t="s">
        <v>2165</v>
      </c>
      <c r="Q96" s="36">
        <v>24939563.399999999</v>
      </c>
      <c r="R96" s="36">
        <v>0</v>
      </c>
      <c r="S96" s="5" t="s">
        <v>22</v>
      </c>
      <c r="T96" s="158" t="s">
        <v>1425</v>
      </c>
      <c r="U96" s="99" t="s">
        <v>2756</v>
      </c>
      <c r="V96" s="3" t="s">
        <v>45</v>
      </c>
      <c r="W96" s="156">
        <v>43888</v>
      </c>
      <c r="X96" s="98"/>
    </row>
    <row r="97" spans="1:24" ht="135" x14ac:dyDescent="0.2">
      <c r="A97" s="92">
        <v>95</v>
      </c>
      <c r="B97" s="56">
        <v>118</v>
      </c>
      <c r="C97" s="3">
        <v>1374277</v>
      </c>
      <c r="D97" s="24" t="s">
        <v>3288</v>
      </c>
      <c r="E97" s="93">
        <v>42619</v>
      </c>
      <c r="F97" s="93">
        <v>42334</v>
      </c>
      <c r="G97" s="57">
        <v>118</v>
      </c>
      <c r="H97" s="5" t="s">
        <v>459</v>
      </c>
      <c r="I97" s="28" t="s">
        <v>1530</v>
      </c>
      <c r="J97" s="5" t="s">
        <v>27</v>
      </c>
      <c r="K97" s="94" t="s">
        <v>535</v>
      </c>
      <c r="L97" s="94" t="s">
        <v>663</v>
      </c>
      <c r="M97" s="23">
        <v>10104625</v>
      </c>
      <c r="N97" s="94" t="s">
        <v>21</v>
      </c>
      <c r="O97" s="94" t="s">
        <v>1297</v>
      </c>
      <c r="P97" s="94" t="s">
        <v>2165</v>
      </c>
      <c r="Q97" s="36">
        <v>54892281.590000004</v>
      </c>
      <c r="R97" s="36">
        <v>0</v>
      </c>
      <c r="S97" s="5" t="s">
        <v>37</v>
      </c>
      <c r="T97" s="158" t="s">
        <v>1425</v>
      </c>
      <c r="U97" s="99" t="s">
        <v>2757</v>
      </c>
      <c r="V97" s="3" t="s">
        <v>45</v>
      </c>
      <c r="W97" s="156">
        <v>43907</v>
      </c>
      <c r="X97" s="98"/>
    </row>
    <row r="98" spans="1:24" ht="123.75" x14ac:dyDescent="0.2">
      <c r="A98" s="92">
        <v>96</v>
      </c>
      <c r="B98" s="56">
        <v>119</v>
      </c>
      <c r="C98" s="3">
        <v>1023040</v>
      </c>
      <c r="D98" s="24" t="s">
        <v>141</v>
      </c>
      <c r="E98" s="93">
        <v>42619</v>
      </c>
      <c r="F98" s="93">
        <v>42475</v>
      </c>
      <c r="G98" s="57">
        <v>119</v>
      </c>
      <c r="H98" s="5" t="s">
        <v>20</v>
      </c>
      <c r="I98" s="28" t="s">
        <v>3430</v>
      </c>
      <c r="J98" s="5" t="s">
        <v>30</v>
      </c>
      <c r="K98" s="94" t="s">
        <v>57</v>
      </c>
      <c r="L98" s="28" t="s">
        <v>664</v>
      </c>
      <c r="M98" s="23">
        <v>9533018</v>
      </c>
      <c r="N98" s="94" t="s">
        <v>21</v>
      </c>
      <c r="O98" s="94" t="s">
        <v>1855</v>
      </c>
      <c r="P98" s="94" t="s">
        <v>2165</v>
      </c>
      <c r="Q98" s="36">
        <v>120000000</v>
      </c>
      <c r="R98" s="36">
        <v>120000000</v>
      </c>
      <c r="S98" s="5" t="s">
        <v>22</v>
      </c>
      <c r="T98" s="158" t="s">
        <v>35</v>
      </c>
      <c r="U98" s="99" t="s">
        <v>2758</v>
      </c>
      <c r="V98" s="3" t="s">
        <v>44</v>
      </c>
      <c r="W98" s="156">
        <v>43802</v>
      </c>
      <c r="X98" s="98"/>
    </row>
    <row r="99" spans="1:24" ht="123.75" x14ac:dyDescent="0.2">
      <c r="A99" s="92">
        <v>97</v>
      </c>
      <c r="B99" s="56">
        <v>120</v>
      </c>
      <c r="C99" s="3">
        <v>831276</v>
      </c>
      <c r="D99" s="24" t="s">
        <v>2415</v>
      </c>
      <c r="E99" s="93">
        <v>42534</v>
      </c>
      <c r="F99" s="93">
        <v>42509</v>
      </c>
      <c r="G99" s="57">
        <v>120</v>
      </c>
      <c r="H99" s="5" t="s">
        <v>20</v>
      </c>
      <c r="I99" s="28" t="s">
        <v>1531</v>
      </c>
      <c r="J99" s="5" t="s">
        <v>30</v>
      </c>
      <c r="K99" s="94" t="s">
        <v>57</v>
      </c>
      <c r="L99" s="28" t="s">
        <v>665</v>
      </c>
      <c r="M99" s="23">
        <v>65699076</v>
      </c>
      <c r="N99" s="94" t="s">
        <v>21</v>
      </c>
      <c r="O99" s="94" t="s">
        <v>1855</v>
      </c>
      <c r="P99" s="94" t="s">
        <v>2165</v>
      </c>
      <c r="Q99" s="36">
        <v>120000000</v>
      </c>
      <c r="R99" s="36">
        <v>120000000</v>
      </c>
      <c r="S99" s="5" t="s">
        <v>22</v>
      </c>
      <c r="T99" s="158" t="s">
        <v>35</v>
      </c>
      <c r="U99" s="99" t="s">
        <v>2759</v>
      </c>
      <c r="V99" s="3" t="s">
        <v>1476</v>
      </c>
      <c r="W99" s="156">
        <v>43860</v>
      </c>
      <c r="X99" s="98"/>
    </row>
    <row r="100" spans="1:24" ht="146.25" x14ac:dyDescent="0.2">
      <c r="A100" s="92">
        <v>98</v>
      </c>
      <c r="B100" s="56">
        <v>121</v>
      </c>
      <c r="C100" s="3">
        <v>833994</v>
      </c>
      <c r="D100" s="24" t="s">
        <v>142</v>
      </c>
      <c r="E100" s="93">
        <v>42535</v>
      </c>
      <c r="F100" s="93">
        <v>42486</v>
      </c>
      <c r="G100" s="57">
        <v>121</v>
      </c>
      <c r="H100" s="5" t="s">
        <v>20</v>
      </c>
      <c r="I100" s="28" t="s">
        <v>1532</v>
      </c>
      <c r="J100" s="5" t="s">
        <v>30</v>
      </c>
      <c r="K100" s="94" t="s">
        <v>57</v>
      </c>
      <c r="L100" s="28" t="s">
        <v>666</v>
      </c>
      <c r="M100" s="23">
        <v>19380868</v>
      </c>
      <c r="N100" s="94" t="s">
        <v>21</v>
      </c>
      <c r="O100" s="94" t="s">
        <v>1855</v>
      </c>
      <c r="P100" s="94" t="s">
        <v>2165</v>
      </c>
      <c r="Q100" s="36">
        <v>150000000</v>
      </c>
      <c r="R100" s="36">
        <v>150000000</v>
      </c>
      <c r="S100" s="5" t="s">
        <v>22</v>
      </c>
      <c r="T100" s="158" t="s">
        <v>35</v>
      </c>
      <c r="U100" s="99" t="s">
        <v>3267</v>
      </c>
      <c r="V100" s="3" t="s">
        <v>1447</v>
      </c>
      <c r="W100" s="156">
        <v>43878</v>
      </c>
      <c r="X100" s="98"/>
    </row>
    <row r="101" spans="1:24" ht="90" x14ac:dyDescent="0.2">
      <c r="A101" s="92">
        <v>99</v>
      </c>
      <c r="B101" s="56">
        <v>122</v>
      </c>
      <c r="C101" s="3">
        <v>1365275</v>
      </c>
      <c r="D101" s="24" t="s">
        <v>2460</v>
      </c>
      <c r="E101" s="93">
        <v>42422</v>
      </c>
      <c r="F101" s="93">
        <v>42487</v>
      </c>
      <c r="G101" s="57">
        <v>122</v>
      </c>
      <c r="H101" s="5" t="s">
        <v>20</v>
      </c>
      <c r="I101" s="28" t="s">
        <v>1533</v>
      </c>
      <c r="J101" s="5" t="s">
        <v>26</v>
      </c>
      <c r="K101" s="94" t="s">
        <v>534</v>
      </c>
      <c r="L101" s="94" t="s">
        <v>21</v>
      </c>
      <c r="M101" s="23" t="s">
        <v>1016</v>
      </c>
      <c r="N101" s="94" t="s">
        <v>1149</v>
      </c>
      <c r="O101" s="94" t="s">
        <v>1295</v>
      </c>
      <c r="P101" s="94" t="s">
        <v>2165</v>
      </c>
      <c r="Q101" s="36">
        <v>11244048</v>
      </c>
      <c r="R101" s="36">
        <v>0</v>
      </c>
      <c r="S101" s="5" t="s">
        <v>37</v>
      </c>
      <c r="T101" s="158" t="s">
        <v>1425</v>
      </c>
      <c r="U101" s="99" t="s">
        <v>2760</v>
      </c>
      <c r="V101" s="3" t="s">
        <v>45</v>
      </c>
      <c r="W101" s="156">
        <v>43871</v>
      </c>
      <c r="X101" s="98"/>
    </row>
    <row r="102" spans="1:24" ht="191.25" x14ac:dyDescent="0.2">
      <c r="A102" s="92">
        <v>100</v>
      </c>
      <c r="B102" s="56">
        <v>123</v>
      </c>
      <c r="C102" s="3">
        <v>1040148</v>
      </c>
      <c r="D102" s="24" t="s">
        <v>144</v>
      </c>
      <c r="E102" s="93">
        <v>42201</v>
      </c>
      <c r="F102" s="93">
        <v>42537</v>
      </c>
      <c r="G102" s="57">
        <v>123</v>
      </c>
      <c r="H102" s="5" t="s">
        <v>20</v>
      </c>
      <c r="I102" s="28" t="s">
        <v>1515</v>
      </c>
      <c r="J102" s="5" t="s">
        <v>27</v>
      </c>
      <c r="K102" s="94" t="s">
        <v>536</v>
      </c>
      <c r="L102" s="94" t="s">
        <v>21</v>
      </c>
      <c r="M102" s="23">
        <v>817871</v>
      </c>
      <c r="N102" s="94" t="s">
        <v>2226</v>
      </c>
      <c r="O102" s="94" t="s">
        <v>1298</v>
      </c>
      <c r="P102" s="94" t="s">
        <v>2165</v>
      </c>
      <c r="Q102" s="36">
        <v>26000000</v>
      </c>
      <c r="R102" s="36">
        <v>0</v>
      </c>
      <c r="S102" s="5" t="s">
        <v>37</v>
      </c>
      <c r="T102" s="158" t="s">
        <v>1425</v>
      </c>
      <c r="U102" s="99" t="s">
        <v>2761</v>
      </c>
      <c r="V102" s="3" t="s">
        <v>45</v>
      </c>
      <c r="W102" s="156">
        <v>43871</v>
      </c>
      <c r="X102" s="98"/>
    </row>
    <row r="103" spans="1:24" ht="213.75" x14ac:dyDescent="0.2">
      <c r="A103" s="92">
        <v>101</v>
      </c>
      <c r="B103" s="56">
        <v>124</v>
      </c>
      <c r="C103" s="3">
        <v>1365615</v>
      </c>
      <c r="D103" s="24" t="s">
        <v>2462</v>
      </c>
      <c r="E103" s="93" t="s">
        <v>445</v>
      </c>
      <c r="F103" s="93">
        <v>42543</v>
      </c>
      <c r="G103" s="57">
        <v>124</v>
      </c>
      <c r="H103" s="5" t="s">
        <v>20</v>
      </c>
      <c r="I103" s="28" t="s">
        <v>1534</v>
      </c>
      <c r="J103" s="5" t="s">
        <v>26</v>
      </c>
      <c r="K103" s="94" t="s">
        <v>534</v>
      </c>
      <c r="L103" s="94" t="s">
        <v>668</v>
      </c>
      <c r="M103" s="23">
        <v>19225615</v>
      </c>
      <c r="N103" s="94" t="s">
        <v>1152</v>
      </c>
      <c r="O103" s="94" t="s">
        <v>1295</v>
      </c>
      <c r="P103" s="94" t="s">
        <v>2165</v>
      </c>
      <c r="Q103" s="36">
        <v>249945270.33000001</v>
      </c>
      <c r="R103" s="36">
        <v>0</v>
      </c>
      <c r="S103" s="5" t="s">
        <v>37</v>
      </c>
      <c r="T103" s="158" t="s">
        <v>1425</v>
      </c>
      <c r="U103" s="99" t="s">
        <v>2762</v>
      </c>
      <c r="V103" s="3" t="s">
        <v>1475</v>
      </c>
      <c r="W103" s="156">
        <v>43907</v>
      </c>
      <c r="X103" s="98"/>
    </row>
    <row r="104" spans="1:24" ht="146.25" x14ac:dyDescent="0.2">
      <c r="A104" s="92">
        <v>102</v>
      </c>
      <c r="B104" s="56">
        <v>126</v>
      </c>
      <c r="C104" s="3">
        <v>839246</v>
      </c>
      <c r="D104" s="24" t="s">
        <v>145</v>
      </c>
      <c r="E104" s="23" t="s">
        <v>446</v>
      </c>
      <c r="F104" s="93">
        <v>42528</v>
      </c>
      <c r="G104" s="57">
        <v>126</v>
      </c>
      <c r="H104" s="5" t="s">
        <v>1713</v>
      </c>
      <c r="I104" s="28" t="s">
        <v>1485</v>
      </c>
      <c r="J104" s="5" t="s">
        <v>30</v>
      </c>
      <c r="K104" s="94" t="s">
        <v>57</v>
      </c>
      <c r="L104" s="28" t="s">
        <v>669</v>
      </c>
      <c r="M104" s="23">
        <v>71613583</v>
      </c>
      <c r="N104" s="94" t="s">
        <v>1142</v>
      </c>
      <c r="O104" s="94" t="s">
        <v>1860</v>
      </c>
      <c r="P104" s="94" t="s">
        <v>2165</v>
      </c>
      <c r="Q104" s="36">
        <v>13789100</v>
      </c>
      <c r="R104" s="36">
        <v>13789100</v>
      </c>
      <c r="S104" s="5" t="s">
        <v>22</v>
      </c>
      <c r="T104" s="158" t="s">
        <v>35</v>
      </c>
      <c r="U104" s="99" t="s">
        <v>2763</v>
      </c>
      <c r="V104" s="3" t="s">
        <v>1476</v>
      </c>
      <c r="W104" s="156">
        <v>43584</v>
      </c>
      <c r="X104" s="98"/>
    </row>
    <row r="105" spans="1:24" ht="90" x14ac:dyDescent="0.2">
      <c r="A105" s="92">
        <v>103</v>
      </c>
      <c r="B105" s="56">
        <v>127</v>
      </c>
      <c r="C105" s="3">
        <v>879196</v>
      </c>
      <c r="D105" s="24" t="s">
        <v>2456</v>
      </c>
      <c r="E105" s="93">
        <v>42497</v>
      </c>
      <c r="F105" s="93">
        <v>42349</v>
      </c>
      <c r="G105" s="57">
        <v>127</v>
      </c>
      <c r="H105" s="5" t="s">
        <v>473</v>
      </c>
      <c r="I105" s="28" t="s">
        <v>497</v>
      </c>
      <c r="J105" s="5" t="s">
        <v>30</v>
      </c>
      <c r="K105" s="94" t="s">
        <v>57</v>
      </c>
      <c r="L105" s="28" t="s">
        <v>670</v>
      </c>
      <c r="M105" s="23">
        <v>46376769</v>
      </c>
      <c r="N105" s="94" t="s">
        <v>1142</v>
      </c>
      <c r="O105" s="94" t="s">
        <v>1861</v>
      </c>
      <c r="P105" s="94" t="s">
        <v>2165</v>
      </c>
      <c r="Q105" s="36">
        <v>15000000</v>
      </c>
      <c r="R105" s="82">
        <v>15000000</v>
      </c>
      <c r="S105" s="5" t="s">
        <v>22</v>
      </c>
      <c r="T105" s="158" t="s">
        <v>35</v>
      </c>
      <c r="U105" s="99" t="s">
        <v>2764</v>
      </c>
      <c r="V105" s="3" t="s">
        <v>45</v>
      </c>
      <c r="W105" s="156">
        <v>43309</v>
      </c>
      <c r="X105" s="98"/>
    </row>
    <row r="106" spans="1:24" ht="56.25" x14ac:dyDescent="0.2">
      <c r="A106" s="92">
        <v>104</v>
      </c>
      <c r="B106" s="56">
        <v>128</v>
      </c>
      <c r="C106" s="3">
        <v>1101107</v>
      </c>
      <c r="D106" s="24" t="s">
        <v>3323</v>
      </c>
      <c r="E106" s="93">
        <v>42565</v>
      </c>
      <c r="F106" s="93">
        <v>42388</v>
      </c>
      <c r="G106" s="57">
        <v>128</v>
      </c>
      <c r="H106" s="5" t="s">
        <v>456</v>
      </c>
      <c r="I106" s="28" t="s">
        <v>1500</v>
      </c>
      <c r="J106" s="5" t="s">
        <v>30</v>
      </c>
      <c r="K106" s="94" t="s">
        <v>57</v>
      </c>
      <c r="L106" s="28" t="s">
        <v>671</v>
      </c>
      <c r="M106" s="23">
        <v>92500333</v>
      </c>
      <c r="N106" s="71" t="s">
        <v>1144</v>
      </c>
      <c r="O106" s="94" t="s">
        <v>1855</v>
      </c>
      <c r="P106" s="94" t="s">
        <v>2165</v>
      </c>
      <c r="Q106" s="36">
        <v>13789100</v>
      </c>
      <c r="R106" s="36">
        <v>13789100</v>
      </c>
      <c r="S106" s="5" t="s">
        <v>22</v>
      </c>
      <c r="T106" s="158" t="s">
        <v>35</v>
      </c>
      <c r="U106" s="99" t="s">
        <v>2765</v>
      </c>
      <c r="V106" s="3" t="s">
        <v>1448</v>
      </c>
      <c r="W106" s="156">
        <v>43210</v>
      </c>
      <c r="X106" s="98"/>
    </row>
    <row r="107" spans="1:24" ht="67.5" x14ac:dyDescent="0.2">
      <c r="A107" s="92">
        <v>105</v>
      </c>
      <c r="B107" s="56">
        <v>129</v>
      </c>
      <c r="C107" s="3">
        <v>861402</v>
      </c>
      <c r="D107" s="24" t="s">
        <v>146</v>
      </c>
      <c r="E107" s="93">
        <v>42564</v>
      </c>
      <c r="F107" s="93">
        <v>42422</v>
      </c>
      <c r="G107" s="57">
        <v>129</v>
      </c>
      <c r="H107" s="5" t="s">
        <v>456</v>
      </c>
      <c r="I107" s="28" t="s">
        <v>1500</v>
      </c>
      <c r="J107" s="5" t="s">
        <v>30</v>
      </c>
      <c r="K107" s="94" t="s">
        <v>57</v>
      </c>
      <c r="L107" s="28" t="s">
        <v>672</v>
      </c>
      <c r="M107" s="23">
        <v>50879652</v>
      </c>
      <c r="N107" s="94" t="s">
        <v>1144</v>
      </c>
      <c r="O107" s="94" t="s">
        <v>1855</v>
      </c>
      <c r="P107" s="94" t="s">
        <v>2165</v>
      </c>
      <c r="Q107" s="36">
        <v>13789100</v>
      </c>
      <c r="R107" s="36">
        <v>7879973.7999999998</v>
      </c>
      <c r="S107" s="5" t="s">
        <v>22</v>
      </c>
      <c r="T107" s="158" t="s">
        <v>35</v>
      </c>
      <c r="U107" s="99" t="s">
        <v>2766</v>
      </c>
      <c r="V107" s="3" t="s">
        <v>1448</v>
      </c>
      <c r="W107" s="156">
        <v>43286</v>
      </c>
      <c r="X107" s="98"/>
    </row>
    <row r="108" spans="1:24" ht="191.25" x14ac:dyDescent="0.2">
      <c r="A108" s="92">
        <v>106</v>
      </c>
      <c r="B108" s="56">
        <v>130</v>
      </c>
      <c r="C108" s="3">
        <v>753034</v>
      </c>
      <c r="D108" s="24" t="s">
        <v>147</v>
      </c>
      <c r="E108" s="93">
        <v>42577</v>
      </c>
      <c r="F108" s="93">
        <v>42266</v>
      </c>
      <c r="G108" s="57">
        <v>130</v>
      </c>
      <c r="H108" s="5" t="s">
        <v>474</v>
      </c>
      <c r="I108" s="28" t="s">
        <v>1554</v>
      </c>
      <c r="J108" s="5" t="s">
        <v>26</v>
      </c>
      <c r="K108" s="94" t="s">
        <v>514</v>
      </c>
      <c r="L108" s="28" t="s">
        <v>673</v>
      </c>
      <c r="M108" s="23">
        <v>5944215</v>
      </c>
      <c r="N108" s="94" t="s">
        <v>21</v>
      </c>
      <c r="O108" s="94" t="s">
        <v>1299</v>
      </c>
      <c r="P108" s="94" t="s">
        <v>2165</v>
      </c>
      <c r="Q108" s="36">
        <v>86871204</v>
      </c>
      <c r="R108" s="36">
        <v>0</v>
      </c>
      <c r="S108" s="5" t="s">
        <v>22</v>
      </c>
      <c r="T108" s="158" t="s">
        <v>1425</v>
      </c>
      <c r="U108" s="99" t="s">
        <v>2767</v>
      </c>
      <c r="V108" s="3" t="s">
        <v>42</v>
      </c>
      <c r="W108" s="156">
        <v>43878</v>
      </c>
      <c r="X108" s="98"/>
    </row>
    <row r="109" spans="1:24" ht="45" x14ac:dyDescent="0.2">
      <c r="A109" s="92">
        <v>107</v>
      </c>
      <c r="B109" s="56">
        <v>131</v>
      </c>
      <c r="C109" s="3">
        <v>863781</v>
      </c>
      <c r="D109" s="24" t="s">
        <v>148</v>
      </c>
      <c r="E109" s="93">
        <v>42580</v>
      </c>
      <c r="F109" s="93" t="s">
        <v>1535</v>
      </c>
      <c r="G109" s="57">
        <v>131</v>
      </c>
      <c r="H109" s="5" t="s">
        <v>20</v>
      </c>
      <c r="I109" s="28" t="s">
        <v>2111</v>
      </c>
      <c r="J109" s="5" t="s">
        <v>30</v>
      </c>
      <c r="K109" s="94" t="s">
        <v>57</v>
      </c>
      <c r="L109" s="28" t="s">
        <v>674</v>
      </c>
      <c r="M109" s="23">
        <v>98544880</v>
      </c>
      <c r="N109" s="28" t="s">
        <v>21</v>
      </c>
      <c r="O109" s="94" t="s">
        <v>1855</v>
      </c>
      <c r="P109" s="94" t="s">
        <v>2165</v>
      </c>
      <c r="Q109" s="36">
        <v>31437276</v>
      </c>
      <c r="R109" s="36">
        <v>147513333</v>
      </c>
      <c r="S109" s="5" t="s">
        <v>22</v>
      </c>
      <c r="T109" s="158" t="s">
        <v>35</v>
      </c>
      <c r="U109" s="99" t="s">
        <v>2768</v>
      </c>
      <c r="V109" s="3" t="s">
        <v>1475</v>
      </c>
      <c r="W109" s="156">
        <v>43691</v>
      </c>
      <c r="X109" s="98"/>
    </row>
    <row r="110" spans="1:24" ht="180" x14ac:dyDescent="0.2">
      <c r="A110" s="92">
        <v>108</v>
      </c>
      <c r="B110" s="56">
        <v>132</v>
      </c>
      <c r="C110" s="3" t="s">
        <v>3278</v>
      </c>
      <c r="D110" s="24" t="s">
        <v>149</v>
      </c>
      <c r="E110" s="93">
        <v>42580</v>
      </c>
      <c r="F110" s="93">
        <v>42580</v>
      </c>
      <c r="G110" s="57">
        <v>132</v>
      </c>
      <c r="H110" s="5" t="s">
        <v>20</v>
      </c>
      <c r="I110" s="28" t="s">
        <v>1500</v>
      </c>
      <c r="J110" s="5" t="s">
        <v>31</v>
      </c>
      <c r="K110" s="94" t="s">
        <v>520</v>
      </c>
      <c r="L110" s="28" t="s">
        <v>675</v>
      </c>
      <c r="M110" s="23">
        <v>79986062</v>
      </c>
      <c r="N110" s="28" t="s">
        <v>1153</v>
      </c>
      <c r="O110" s="94" t="s">
        <v>1300</v>
      </c>
      <c r="P110" s="94" t="s">
        <v>2165</v>
      </c>
      <c r="Q110" s="36">
        <v>35416432.640000001</v>
      </c>
      <c r="R110" s="36">
        <v>0</v>
      </c>
      <c r="S110" s="5" t="s">
        <v>22</v>
      </c>
      <c r="T110" s="158" t="s">
        <v>1425</v>
      </c>
      <c r="U110" s="99" t="s">
        <v>2769</v>
      </c>
      <c r="V110" s="3" t="s">
        <v>1448</v>
      </c>
      <c r="W110" s="156">
        <v>43784</v>
      </c>
      <c r="X110" s="98"/>
    </row>
    <row r="111" spans="1:24" ht="56.25" x14ac:dyDescent="0.2">
      <c r="A111" s="92">
        <v>109</v>
      </c>
      <c r="B111" s="56">
        <v>133</v>
      </c>
      <c r="C111" s="3">
        <v>901511</v>
      </c>
      <c r="D111" s="24" t="s">
        <v>150</v>
      </c>
      <c r="E111" s="93">
        <v>42498</v>
      </c>
      <c r="F111" s="93">
        <v>42565</v>
      </c>
      <c r="G111" s="57">
        <v>133</v>
      </c>
      <c r="H111" s="5" t="s">
        <v>1556</v>
      </c>
      <c r="I111" s="28" t="s">
        <v>2242</v>
      </c>
      <c r="J111" s="5" t="s">
        <v>26</v>
      </c>
      <c r="K111" s="94" t="s">
        <v>523</v>
      </c>
      <c r="L111" s="28" t="s">
        <v>676</v>
      </c>
      <c r="M111" s="23">
        <v>64545318</v>
      </c>
      <c r="N111" s="28" t="s">
        <v>21</v>
      </c>
      <c r="O111" s="94" t="s">
        <v>1301</v>
      </c>
      <c r="P111" s="94" t="s">
        <v>2165</v>
      </c>
      <c r="Q111" s="36">
        <v>194553000</v>
      </c>
      <c r="R111" s="36">
        <v>0</v>
      </c>
      <c r="S111" s="5" t="s">
        <v>22</v>
      </c>
      <c r="T111" s="158" t="s">
        <v>1425</v>
      </c>
      <c r="U111" s="99" t="s">
        <v>2770</v>
      </c>
      <c r="V111" s="3" t="s">
        <v>1448</v>
      </c>
      <c r="W111" s="156">
        <v>43510</v>
      </c>
      <c r="X111" s="98"/>
    </row>
    <row r="112" spans="1:24" ht="90" x14ac:dyDescent="0.2">
      <c r="A112" s="92">
        <v>110</v>
      </c>
      <c r="B112" s="56">
        <v>134</v>
      </c>
      <c r="C112" s="3">
        <v>1040494</v>
      </c>
      <c r="D112" s="24" t="s">
        <v>151</v>
      </c>
      <c r="E112" s="93">
        <v>42621</v>
      </c>
      <c r="F112" s="93">
        <v>42573</v>
      </c>
      <c r="G112" s="57">
        <v>134</v>
      </c>
      <c r="H112" s="5" t="s">
        <v>20</v>
      </c>
      <c r="I112" s="28" t="s">
        <v>1557</v>
      </c>
      <c r="J112" s="5" t="s">
        <v>27</v>
      </c>
      <c r="K112" s="94" t="s">
        <v>537</v>
      </c>
      <c r="L112" s="28" t="s">
        <v>677</v>
      </c>
      <c r="M112" s="23">
        <v>1069078397</v>
      </c>
      <c r="N112" s="28" t="s">
        <v>584</v>
      </c>
      <c r="O112" s="94" t="s">
        <v>1302</v>
      </c>
      <c r="P112" s="94" t="s">
        <v>2165</v>
      </c>
      <c r="Q112" s="36">
        <v>803927000</v>
      </c>
      <c r="R112" s="36">
        <v>0</v>
      </c>
      <c r="S112" s="5" t="s">
        <v>22</v>
      </c>
      <c r="T112" s="158" t="s">
        <v>1425</v>
      </c>
      <c r="U112" s="99" t="s">
        <v>2771</v>
      </c>
      <c r="V112" s="3" t="s">
        <v>43</v>
      </c>
      <c r="W112" s="156">
        <v>43549</v>
      </c>
      <c r="X112" s="98"/>
    </row>
    <row r="113" spans="1:24" ht="78.75" x14ac:dyDescent="0.2">
      <c r="A113" s="92">
        <v>111</v>
      </c>
      <c r="B113" s="56">
        <v>137</v>
      </c>
      <c r="C113" s="3">
        <v>878941</v>
      </c>
      <c r="D113" s="24" t="s">
        <v>152</v>
      </c>
      <c r="E113" s="93">
        <v>42598</v>
      </c>
      <c r="F113" s="93" t="s">
        <v>1536</v>
      </c>
      <c r="G113" s="57">
        <v>137</v>
      </c>
      <c r="H113" s="5" t="s">
        <v>454</v>
      </c>
      <c r="I113" s="28" t="s">
        <v>1502</v>
      </c>
      <c r="J113" s="5" t="s">
        <v>30</v>
      </c>
      <c r="K113" s="94" t="s">
        <v>57</v>
      </c>
      <c r="L113" s="28" t="s">
        <v>678</v>
      </c>
      <c r="M113" s="23">
        <v>72146527</v>
      </c>
      <c r="N113" s="28" t="s">
        <v>1142</v>
      </c>
      <c r="O113" s="94" t="s">
        <v>1855</v>
      </c>
      <c r="P113" s="94" t="s">
        <v>2165</v>
      </c>
      <c r="Q113" s="36">
        <v>135000000</v>
      </c>
      <c r="R113" s="36">
        <v>135000000</v>
      </c>
      <c r="S113" s="5" t="s">
        <v>22</v>
      </c>
      <c r="T113" s="158" t="s">
        <v>35</v>
      </c>
      <c r="U113" s="99" t="s">
        <v>2772</v>
      </c>
      <c r="V113" s="3" t="s">
        <v>1476</v>
      </c>
      <c r="W113" s="156">
        <v>43645</v>
      </c>
      <c r="X113" s="98"/>
    </row>
    <row r="114" spans="1:24" ht="135" x14ac:dyDescent="0.2">
      <c r="A114" s="92">
        <v>112</v>
      </c>
      <c r="B114" s="56">
        <v>138</v>
      </c>
      <c r="C114" s="3">
        <v>876052</v>
      </c>
      <c r="D114" s="24" t="s">
        <v>153</v>
      </c>
      <c r="E114" s="93">
        <v>42598</v>
      </c>
      <c r="F114" s="93">
        <v>42486</v>
      </c>
      <c r="G114" s="57">
        <v>138</v>
      </c>
      <c r="H114" s="5" t="s">
        <v>456</v>
      </c>
      <c r="I114" s="28" t="s">
        <v>1492</v>
      </c>
      <c r="J114" s="5" t="s">
        <v>30</v>
      </c>
      <c r="K114" s="94" t="s">
        <v>57</v>
      </c>
      <c r="L114" s="28" t="s">
        <v>679</v>
      </c>
      <c r="M114" s="23">
        <v>64557256</v>
      </c>
      <c r="N114" s="28" t="s">
        <v>1155</v>
      </c>
      <c r="O114" s="94" t="s">
        <v>1855</v>
      </c>
      <c r="P114" s="94" t="s">
        <v>2165</v>
      </c>
      <c r="Q114" s="36">
        <v>13789100</v>
      </c>
      <c r="R114" s="36">
        <v>13789100</v>
      </c>
      <c r="S114" s="5" t="s">
        <v>22</v>
      </c>
      <c r="T114" s="158" t="s">
        <v>35</v>
      </c>
      <c r="U114" s="99" t="s">
        <v>2773</v>
      </c>
      <c r="V114" s="3" t="s">
        <v>1475</v>
      </c>
      <c r="W114" s="156">
        <v>43595</v>
      </c>
      <c r="X114" s="98"/>
    </row>
    <row r="115" spans="1:24" ht="112.5" x14ac:dyDescent="0.2">
      <c r="A115" s="92">
        <v>113</v>
      </c>
      <c r="B115" s="56">
        <v>140</v>
      </c>
      <c r="C115" s="3">
        <v>877066</v>
      </c>
      <c r="D115" s="24" t="s">
        <v>2416</v>
      </c>
      <c r="E115" s="93">
        <v>42599</v>
      </c>
      <c r="F115" s="93">
        <v>42592</v>
      </c>
      <c r="G115" s="57">
        <v>140</v>
      </c>
      <c r="H115" s="5" t="s">
        <v>20</v>
      </c>
      <c r="I115" s="28" t="s">
        <v>1527</v>
      </c>
      <c r="J115" s="5" t="s">
        <v>30</v>
      </c>
      <c r="K115" s="94" t="s">
        <v>57</v>
      </c>
      <c r="L115" s="29" t="s">
        <v>681</v>
      </c>
      <c r="M115" s="23">
        <v>80234988</v>
      </c>
      <c r="N115" s="28" t="s">
        <v>1156</v>
      </c>
      <c r="O115" s="94" t="s">
        <v>1855</v>
      </c>
      <c r="P115" s="94" t="s">
        <v>2165</v>
      </c>
      <c r="Q115" s="36">
        <v>13789100</v>
      </c>
      <c r="R115" s="36">
        <v>13789100</v>
      </c>
      <c r="S115" s="5" t="s">
        <v>22</v>
      </c>
      <c r="T115" s="158" t="s">
        <v>35</v>
      </c>
      <c r="U115" s="99" t="s">
        <v>2774</v>
      </c>
      <c r="V115" s="3" t="s">
        <v>1448</v>
      </c>
      <c r="W115" s="156">
        <v>43878</v>
      </c>
      <c r="X115" s="98"/>
    </row>
    <row r="116" spans="1:24" ht="78.75" x14ac:dyDescent="0.2">
      <c r="A116" s="92">
        <v>114</v>
      </c>
      <c r="B116" s="56">
        <v>143</v>
      </c>
      <c r="C116" s="3">
        <v>1101822</v>
      </c>
      <c r="D116" s="24" t="s">
        <v>3324</v>
      </c>
      <c r="E116" s="93">
        <v>42499</v>
      </c>
      <c r="F116" s="93">
        <v>42607</v>
      </c>
      <c r="G116" s="57">
        <v>143</v>
      </c>
      <c r="H116" s="5" t="s">
        <v>1426</v>
      </c>
      <c r="I116" s="28" t="s">
        <v>1975</v>
      </c>
      <c r="J116" s="5" t="s">
        <v>30</v>
      </c>
      <c r="K116" s="94" t="s">
        <v>57</v>
      </c>
      <c r="L116" s="28" t="s">
        <v>682</v>
      </c>
      <c r="M116" s="23">
        <v>15050350</v>
      </c>
      <c r="N116" s="28" t="s">
        <v>1144</v>
      </c>
      <c r="O116" s="94" t="s">
        <v>1855</v>
      </c>
      <c r="P116" s="94" t="s">
        <v>2165</v>
      </c>
      <c r="Q116" s="36">
        <v>85000000</v>
      </c>
      <c r="R116" s="36">
        <v>41318074</v>
      </c>
      <c r="S116" s="5" t="s">
        <v>22</v>
      </c>
      <c r="T116" s="158" t="s">
        <v>35</v>
      </c>
      <c r="U116" s="99" t="s">
        <v>2775</v>
      </c>
      <c r="V116" s="3" t="s">
        <v>44</v>
      </c>
      <c r="W116" s="156">
        <v>43902</v>
      </c>
      <c r="X116" s="98"/>
    </row>
    <row r="117" spans="1:24" ht="67.5" x14ac:dyDescent="0.2">
      <c r="A117" s="92">
        <v>115</v>
      </c>
      <c r="B117" s="56">
        <v>144</v>
      </c>
      <c r="C117" s="3">
        <v>874296</v>
      </c>
      <c r="D117" s="24" t="s">
        <v>155</v>
      </c>
      <c r="E117" s="93">
        <v>42618</v>
      </c>
      <c r="F117" s="93" t="s">
        <v>1537</v>
      </c>
      <c r="G117" s="57">
        <v>144</v>
      </c>
      <c r="H117" s="5" t="s">
        <v>20</v>
      </c>
      <c r="I117" s="28" t="s">
        <v>1559</v>
      </c>
      <c r="J117" s="5" t="s">
        <v>30</v>
      </c>
      <c r="K117" s="94" t="s">
        <v>57</v>
      </c>
      <c r="L117" s="28" t="s">
        <v>683</v>
      </c>
      <c r="M117" s="23">
        <v>71362593</v>
      </c>
      <c r="N117" s="28" t="s">
        <v>1142</v>
      </c>
      <c r="O117" s="94" t="s">
        <v>1303</v>
      </c>
      <c r="P117" s="94" t="s">
        <v>2165</v>
      </c>
      <c r="Q117" s="36">
        <v>13789100</v>
      </c>
      <c r="R117" s="36">
        <v>13789100</v>
      </c>
      <c r="S117" s="5" t="s">
        <v>22</v>
      </c>
      <c r="T117" s="158" t="s">
        <v>35</v>
      </c>
      <c r="U117" s="99" t="s">
        <v>2776</v>
      </c>
      <c r="V117" s="3" t="s">
        <v>1476</v>
      </c>
      <c r="W117" s="156">
        <v>43712</v>
      </c>
      <c r="X117" s="98"/>
    </row>
    <row r="118" spans="1:24" ht="112.5" x14ac:dyDescent="0.2">
      <c r="A118" s="92">
        <v>116</v>
      </c>
      <c r="B118" s="56">
        <v>146</v>
      </c>
      <c r="C118" s="3">
        <v>934877</v>
      </c>
      <c r="D118" s="24" t="s">
        <v>156</v>
      </c>
      <c r="E118" s="93">
        <v>42591</v>
      </c>
      <c r="F118" s="93">
        <v>42481</v>
      </c>
      <c r="G118" s="57">
        <v>146</v>
      </c>
      <c r="H118" s="5" t="s">
        <v>20</v>
      </c>
      <c r="I118" s="28" t="s">
        <v>1560</v>
      </c>
      <c r="J118" s="5" t="s">
        <v>30</v>
      </c>
      <c r="K118" s="94" t="s">
        <v>57</v>
      </c>
      <c r="L118" s="28" t="s">
        <v>685</v>
      </c>
      <c r="M118" s="23">
        <v>20686532</v>
      </c>
      <c r="N118" s="28" t="s">
        <v>21</v>
      </c>
      <c r="O118" s="94" t="s">
        <v>1855</v>
      </c>
      <c r="P118" s="94" t="s">
        <v>2165</v>
      </c>
      <c r="Q118" s="36">
        <v>120000000</v>
      </c>
      <c r="R118" s="36">
        <v>120000000</v>
      </c>
      <c r="S118" s="5" t="s">
        <v>22</v>
      </c>
      <c r="T118" s="158" t="s">
        <v>35</v>
      </c>
      <c r="U118" s="99" t="s">
        <v>2777</v>
      </c>
      <c r="V118" s="3" t="s">
        <v>45</v>
      </c>
      <c r="W118" s="156">
        <v>43851</v>
      </c>
      <c r="X118" s="98"/>
    </row>
    <row r="119" spans="1:24" ht="112.5" x14ac:dyDescent="0.2">
      <c r="A119" s="92">
        <v>117</v>
      </c>
      <c r="B119" s="56">
        <v>148</v>
      </c>
      <c r="C119" s="3">
        <v>883665</v>
      </c>
      <c r="D119" s="24" t="s">
        <v>157</v>
      </c>
      <c r="E119" s="93">
        <v>42626</v>
      </c>
      <c r="F119" s="93">
        <v>42572</v>
      </c>
      <c r="G119" s="57">
        <v>148</v>
      </c>
      <c r="H119" s="5" t="s">
        <v>20</v>
      </c>
      <c r="I119" s="28" t="s">
        <v>1555</v>
      </c>
      <c r="J119" s="5" t="s">
        <v>30</v>
      </c>
      <c r="K119" s="94" t="s">
        <v>57</v>
      </c>
      <c r="L119" s="29" t="s">
        <v>686</v>
      </c>
      <c r="M119" s="23" t="s">
        <v>1017</v>
      </c>
      <c r="N119" s="28" t="s">
        <v>1142</v>
      </c>
      <c r="O119" s="94" t="s">
        <v>1859</v>
      </c>
      <c r="P119" s="94" t="s">
        <v>2165</v>
      </c>
      <c r="Q119" s="36">
        <v>13789100</v>
      </c>
      <c r="R119" s="36">
        <v>13789100</v>
      </c>
      <c r="S119" s="5" t="s">
        <v>22</v>
      </c>
      <c r="T119" s="158" t="s">
        <v>35</v>
      </c>
      <c r="U119" s="99" t="s">
        <v>2778</v>
      </c>
      <c r="V119" s="3" t="s">
        <v>1475</v>
      </c>
      <c r="W119" s="156">
        <v>43672</v>
      </c>
      <c r="X119" s="98"/>
    </row>
    <row r="120" spans="1:24" ht="157.5" x14ac:dyDescent="0.2">
      <c r="A120" s="92">
        <v>118</v>
      </c>
      <c r="B120" s="56">
        <v>149</v>
      </c>
      <c r="C120" s="3">
        <v>870770</v>
      </c>
      <c r="D120" s="24" t="s">
        <v>158</v>
      </c>
      <c r="E120" s="93">
        <v>42627</v>
      </c>
      <c r="F120" s="93">
        <v>42592</v>
      </c>
      <c r="G120" s="57">
        <f t="shared" ref="G120:G138" si="0">+B120</f>
        <v>149</v>
      </c>
      <c r="H120" s="5" t="s">
        <v>1713</v>
      </c>
      <c r="I120" s="28" t="s">
        <v>1495</v>
      </c>
      <c r="J120" s="5" t="s">
        <v>30</v>
      </c>
      <c r="K120" s="94" t="s">
        <v>57</v>
      </c>
      <c r="L120" s="29" t="s">
        <v>687</v>
      </c>
      <c r="M120" s="23" t="s">
        <v>1018</v>
      </c>
      <c r="N120" s="94" t="s">
        <v>1142</v>
      </c>
      <c r="O120" s="94" t="s">
        <v>1859</v>
      </c>
      <c r="P120" s="94" t="s">
        <v>2165</v>
      </c>
      <c r="Q120" s="36">
        <v>13789100</v>
      </c>
      <c r="R120" s="36">
        <v>13789100</v>
      </c>
      <c r="S120" s="5" t="s">
        <v>22</v>
      </c>
      <c r="T120" s="158" t="s">
        <v>35</v>
      </c>
      <c r="U120" s="99" t="s">
        <v>2779</v>
      </c>
      <c r="V120" s="3" t="s">
        <v>1476</v>
      </c>
      <c r="W120" s="156">
        <v>43808</v>
      </c>
      <c r="X120" s="98"/>
    </row>
    <row r="121" spans="1:24" ht="67.5" x14ac:dyDescent="0.2">
      <c r="A121" s="92">
        <v>119</v>
      </c>
      <c r="B121" s="56">
        <v>150</v>
      </c>
      <c r="C121" s="3">
        <v>735486</v>
      </c>
      <c r="D121" s="24" t="s">
        <v>159</v>
      </c>
      <c r="E121" s="93">
        <v>42629</v>
      </c>
      <c r="F121" s="93">
        <v>42102</v>
      </c>
      <c r="G121" s="57">
        <f t="shared" si="0"/>
        <v>150</v>
      </c>
      <c r="H121" s="5" t="s">
        <v>462</v>
      </c>
      <c r="I121" s="28" t="s">
        <v>493</v>
      </c>
      <c r="J121" s="5" t="s">
        <v>26</v>
      </c>
      <c r="K121" s="94" t="s">
        <v>523</v>
      </c>
      <c r="L121" s="94" t="s">
        <v>688</v>
      </c>
      <c r="M121" s="23">
        <v>77008169</v>
      </c>
      <c r="N121" s="94" t="s">
        <v>21</v>
      </c>
      <c r="O121" s="94" t="s">
        <v>1304</v>
      </c>
      <c r="P121" s="94" t="s">
        <v>2165</v>
      </c>
      <c r="Q121" s="36">
        <v>322175000</v>
      </c>
      <c r="R121" s="36">
        <v>0</v>
      </c>
      <c r="S121" s="5" t="s">
        <v>22</v>
      </c>
      <c r="T121" s="158" t="s">
        <v>1425</v>
      </c>
      <c r="U121" s="99" t="s">
        <v>2780</v>
      </c>
      <c r="V121" s="3" t="s">
        <v>42</v>
      </c>
      <c r="W121" s="156">
        <v>43501</v>
      </c>
      <c r="X121" s="98"/>
    </row>
    <row r="122" spans="1:24" ht="123.75" x14ac:dyDescent="0.2">
      <c r="A122" s="92">
        <v>120</v>
      </c>
      <c r="B122" s="56">
        <v>151</v>
      </c>
      <c r="C122" s="3">
        <v>900246</v>
      </c>
      <c r="D122" s="24" t="s">
        <v>160</v>
      </c>
      <c r="E122" s="93">
        <v>42629</v>
      </c>
      <c r="F122" s="93">
        <v>42614</v>
      </c>
      <c r="G122" s="57">
        <f t="shared" si="0"/>
        <v>151</v>
      </c>
      <c r="H122" s="5" t="s">
        <v>471</v>
      </c>
      <c r="I122" s="28" t="s">
        <v>1561</v>
      </c>
      <c r="J122" s="5" t="s">
        <v>30</v>
      </c>
      <c r="K122" s="94" t="s">
        <v>57</v>
      </c>
      <c r="L122" s="29" t="s">
        <v>689</v>
      </c>
      <c r="M122" s="23" t="s">
        <v>1019</v>
      </c>
      <c r="N122" s="94" t="s">
        <v>1157</v>
      </c>
      <c r="O122" s="94" t="s">
        <v>1855</v>
      </c>
      <c r="P122" s="94" t="s">
        <v>2165</v>
      </c>
      <c r="Q122" s="36">
        <v>13789100</v>
      </c>
      <c r="R122" s="36">
        <v>13789100</v>
      </c>
      <c r="S122" s="5" t="s">
        <v>22</v>
      </c>
      <c r="T122" s="158" t="s">
        <v>35</v>
      </c>
      <c r="U122" s="99" t="s">
        <v>2781</v>
      </c>
      <c r="V122" s="3" t="s">
        <v>1476</v>
      </c>
      <c r="W122" s="156">
        <v>43878</v>
      </c>
      <c r="X122" s="98"/>
    </row>
    <row r="123" spans="1:24" ht="78.75" x14ac:dyDescent="0.2">
      <c r="A123" s="92">
        <v>121</v>
      </c>
      <c r="B123" s="56">
        <v>152</v>
      </c>
      <c r="C123" s="3">
        <v>854839</v>
      </c>
      <c r="D123" s="24" t="s">
        <v>161</v>
      </c>
      <c r="E123" s="93">
        <v>42629</v>
      </c>
      <c r="F123" s="93">
        <v>42534</v>
      </c>
      <c r="G123" s="57">
        <f t="shared" si="0"/>
        <v>152</v>
      </c>
      <c r="H123" s="5" t="s">
        <v>20</v>
      </c>
      <c r="I123" s="28" t="s">
        <v>1495</v>
      </c>
      <c r="J123" s="5" t="s">
        <v>30</v>
      </c>
      <c r="K123" s="94" t="s">
        <v>57</v>
      </c>
      <c r="L123" s="29" t="s">
        <v>690</v>
      </c>
      <c r="M123" s="23" t="s">
        <v>1020</v>
      </c>
      <c r="N123" s="94" t="s">
        <v>1158</v>
      </c>
      <c r="O123" s="94" t="s">
        <v>1859</v>
      </c>
      <c r="P123" s="94" t="s">
        <v>2165</v>
      </c>
      <c r="Q123" s="36">
        <v>13789100</v>
      </c>
      <c r="R123" s="36">
        <v>13789100</v>
      </c>
      <c r="S123" s="5" t="s">
        <v>22</v>
      </c>
      <c r="T123" s="158" t="s">
        <v>35</v>
      </c>
      <c r="U123" s="99" t="s">
        <v>2782</v>
      </c>
      <c r="V123" s="3" t="s">
        <v>1475</v>
      </c>
      <c r="W123" s="156">
        <v>43888</v>
      </c>
      <c r="X123" s="98"/>
    </row>
    <row r="124" spans="1:24" ht="123.75" x14ac:dyDescent="0.2">
      <c r="A124" s="92">
        <v>122</v>
      </c>
      <c r="B124" s="56">
        <v>153</v>
      </c>
      <c r="C124" s="3" t="s">
        <v>3278</v>
      </c>
      <c r="D124" s="24" t="s">
        <v>3289</v>
      </c>
      <c r="E124" s="93">
        <v>42629</v>
      </c>
      <c r="F124" s="93">
        <v>42629</v>
      </c>
      <c r="G124" s="57">
        <f t="shared" si="0"/>
        <v>153</v>
      </c>
      <c r="H124" s="5" t="s">
        <v>454</v>
      </c>
      <c r="I124" s="28" t="s">
        <v>1562</v>
      </c>
      <c r="J124" s="5" t="s">
        <v>31</v>
      </c>
      <c r="K124" s="94" t="s">
        <v>520</v>
      </c>
      <c r="L124" s="94" t="s">
        <v>691</v>
      </c>
      <c r="M124" s="23">
        <v>92526966</v>
      </c>
      <c r="N124" s="94" t="s">
        <v>1159</v>
      </c>
      <c r="O124" s="94" t="s">
        <v>1305</v>
      </c>
      <c r="P124" s="94" t="s">
        <v>2165</v>
      </c>
      <c r="Q124" s="36">
        <v>58052042.259999998</v>
      </c>
      <c r="R124" s="36">
        <v>0</v>
      </c>
      <c r="S124" s="5" t="s">
        <v>22</v>
      </c>
      <c r="T124" s="158" t="s">
        <v>1425</v>
      </c>
      <c r="U124" s="99" t="s">
        <v>2783</v>
      </c>
      <c r="V124" s="3" t="s">
        <v>45</v>
      </c>
      <c r="W124" s="156">
        <v>43871</v>
      </c>
      <c r="X124" s="98"/>
    </row>
    <row r="125" spans="1:24" ht="78.75" x14ac:dyDescent="0.2">
      <c r="A125" s="92">
        <v>123</v>
      </c>
      <c r="B125" s="56">
        <v>154</v>
      </c>
      <c r="C125" s="3">
        <v>956457</v>
      </c>
      <c r="D125" s="24" t="s">
        <v>172</v>
      </c>
      <c r="E125" s="93">
        <v>42635</v>
      </c>
      <c r="F125" s="93">
        <v>42719</v>
      </c>
      <c r="G125" s="57">
        <f t="shared" si="0"/>
        <v>154</v>
      </c>
      <c r="H125" s="5" t="s">
        <v>466</v>
      </c>
      <c r="I125" s="28" t="s">
        <v>498</v>
      </c>
      <c r="J125" s="5" t="s">
        <v>26</v>
      </c>
      <c r="K125" s="94" t="s">
        <v>514</v>
      </c>
      <c r="L125" s="29" t="s">
        <v>704</v>
      </c>
      <c r="M125" s="23">
        <v>5371566</v>
      </c>
      <c r="N125" s="94" t="s">
        <v>1138</v>
      </c>
      <c r="O125" s="94" t="s">
        <v>1310</v>
      </c>
      <c r="P125" s="94" t="s">
        <v>2165</v>
      </c>
      <c r="Q125" s="36">
        <v>57075605</v>
      </c>
      <c r="R125" s="36">
        <v>0</v>
      </c>
      <c r="S125" s="5" t="s">
        <v>22</v>
      </c>
      <c r="T125" s="158" t="s">
        <v>1425</v>
      </c>
      <c r="U125" s="99" t="s">
        <v>2784</v>
      </c>
      <c r="V125" s="3" t="s">
        <v>1448</v>
      </c>
      <c r="W125" s="156">
        <v>43878</v>
      </c>
      <c r="X125" s="98"/>
    </row>
    <row r="126" spans="1:24" ht="123.75" x14ac:dyDescent="0.2">
      <c r="A126" s="92">
        <v>124</v>
      </c>
      <c r="B126" s="56">
        <v>155</v>
      </c>
      <c r="C126" s="3">
        <v>1362866</v>
      </c>
      <c r="D126" s="24" t="s">
        <v>162</v>
      </c>
      <c r="E126" s="93">
        <v>42635</v>
      </c>
      <c r="F126" s="93">
        <v>42621</v>
      </c>
      <c r="G126" s="57">
        <f t="shared" si="0"/>
        <v>155</v>
      </c>
      <c r="H126" s="5" t="s">
        <v>20</v>
      </c>
      <c r="I126" s="28" t="s">
        <v>1527</v>
      </c>
      <c r="J126" s="5" t="s">
        <v>30</v>
      </c>
      <c r="K126" s="94" t="s">
        <v>57</v>
      </c>
      <c r="L126" s="28" t="s">
        <v>692</v>
      </c>
      <c r="M126" s="23">
        <v>41350068</v>
      </c>
      <c r="N126" s="94" t="s">
        <v>1160</v>
      </c>
      <c r="O126" s="94" t="s">
        <v>1855</v>
      </c>
      <c r="P126" s="94" t="s">
        <v>2165</v>
      </c>
      <c r="Q126" s="36">
        <v>42630373</v>
      </c>
      <c r="R126" s="36">
        <v>42630373</v>
      </c>
      <c r="S126" s="5" t="s">
        <v>22</v>
      </c>
      <c r="T126" s="158" t="s">
        <v>35</v>
      </c>
      <c r="U126" s="99" t="s">
        <v>2785</v>
      </c>
      <c r="V126" s="3" t="s">
        <v>39</v>
      </c>
      <c r="W126" s="156">
        <v>43907</v>
      </c>
      <c r="X126" s="98"/>
    </row>
    <row r="127" spans="1:24" ht="135" x14ac:dyDescent="0.2">
      <c r="A127" s="92">
        <v>125</v>
      </c>
      <c r="B127" s="56">
        <v>157</v>
      </c>
      <c r="C127" s="3">
        <v>341511</v>
      </c>
      <c r="D127" s="24" t="s">
        <v>164</v>
      </c>
      <c r="E127" s="62">
        <v>42642</v>
      </c>
      <c r="F127" s="93">
        <v>40248</v>
      </c>
      <c r="G127" s="57">
        <f t="shared" si="0"/>
        <v>157</v>
      </c>
      <c r="H127" s="5" t="s">
        <v>451</v>
      </c>
      <c r="I127" s="28" t="s">
        <v>1564</v>
      </c>
      <c r="J127" s="5" t="s">
        <v>27</v>
      </c>
      <c r="K127" s="94" t="s">
        <v>509</v>
      </c>
      <c r="L127" s="94" t="s">
        <v>694</v>
      </c>
      <c r="M127" s="23">
        <v>12125023</v>
      </c>
      <c r="N127" s="94" t="s">
        <v>21</v>
      </c>
      <c r="O127" s="94" t="s">
        <v>1306</v>
      </c>
      <c r="P127" s="94" t="s">
        <v>2165</v>
      </c>
      <c r="Q127" s="36" t="s">
        <v>1421</v>
      </c>
      <c r="R127" s="36">
        <v>0</v>
      </c>
      <c r="S127" s="5" t="s">
        <v>22</v>
      </c>
      <c r="T127" s="158" t="s">
        <v>1425</v>
      </c>
      <c r="U127" s="99" t="s">
        <v>2786</v>
      </c>
      <c r="V127" s="3" t="s">
        <v>42</v>
      </c>
      <c r="W127" s="156">
        <v>43762</v>
      </c>
      <c r="X127" s="98"/>
    </row>
    <row r="128" spans="1:24" ht="78.75" x14ac:dyDescent="0.2">
      <c r="A128" s="92">
        <v>126</v>
      </c>
      <c r="B128" s="56">
        <v>159</v>
      </c>
      <c r="C128" s="3">
        <v>1102595</v>
      </c>
      <c r="D128" s="24" t="s">
        <v>166</v>
      </c>
      <c r="E128" s="62">
        <v>42642</v>
      </c>
      <c r="F128" s="93">
        <v>42572</v>
      </c>
      <c r="G128" s="57">
        <f t="shared" si="0"/>
        <v>159</v>
      </c>
      <c r="H128" s="5" t="s">
        <v>20</v>
      </c>
      <c r="I128" s="28" t="s">
        <v>1500</v>
      </c>
      <c r="J128" s="5" t="s">
        <v>30</v>
      </c>
      <c r="K128" s="94" t="s">
        <v>57</v>
      </c>
      <c r="L128" s="29" t="s">
        <v>696</v>
      </c>
      <c r="M128" s="23" t="s">
        <v>1021</v>
      </c>
      <c r="N128" s="94" t="s">
        <v>1142</v>
      </c>
      <c r="O128" s="94" t="s">
        <v>1859</v>
      </c>
      <c r="P128" s="94" t="s">
        <v>2165</v>
      </c>
      <c r="Q128" s="36">
        <v>13789100</v>
      </c>
      <c r="R128" s="36">
        <v>13789100</v>
      </c>
      <c r="S128" s="5" t="s">
        <v>22</v>
      </c>
      <c r="T128" s="158" t="s">
        <v>35</v>
      </c>
      <c r="U128" s="99" t="s">
        <v>2787</v>
      </c>
      <c r="V128" s="3" t="s">
        <v>1448</v>
      </c>
      <c r="W128" s="156">
        <v>43306</v>
      </c>
      <c r="X128" s="98"/>
    </row>
    <row r="129" spans="1:24" ht="78.75" x14ac:dyDescent="0.2">
      <c r="A129" s="92">
        <v>127</v>
      </c>
      <c r="B129" s="56">
        <v>160</v>
      </c>
      <c r="C129" s="3">
        <v>874568</v>
      </c>
      <c r="D129" s="24" t="s">
        <v>167</v>
      </c>
      <c r="E129" s="62">
        <v>42642</v>
      </c>
      <c r="F129" s="93" t="s">
        <v>1540</v>
      </c>
      <c r="G129" s="57">
        <f t="shared" si="0"/>
        <v>160</v>
      </c>
      <c r="H129" s="5" t="s">
        <v>20</v>
      </c>
      <c r="I129" s="28" t="s">
        <v>3430</v>
      </c>
      <c r="J129" s="5" t="s">
        <v>30</v>
      </c>
      <c r="K129" s="94" t="s">
        <v>57</v>
      </c>
      <c r="L129" s="30" t="s">
        <v>697</v>
      </c>
      <c r="M129" s="63">
        <v>1053788602</v>
      </c>
      <c r="N129" s="61" t="s">
        <v>1142</v>
      </c>
      <c r="O129" s="61" t="s">
        <v>1859</v>
      </c>
      <c r="P129" s="94" t="s">
        <v>2165</v>
      </c>
      <c r="Q129" s="36">
        <v>13789100</v>
      </c>
      <c r="R129" s="36">
        <v>13789100</v>
      </c>
      <c r="S129" s="5" t="s">
        <v>22</v>
      </c>
      <c r="T129" s="158" t="s">
        <v>35</v>
      </c>
      <c r="U129" s="99" t="s">
        <v>2788</v>
      </c>
      <c r="V129" s="3" t="s">
        <v>1448</v>
      </c>
      <c r="W129" s="156">
        <v>43805</v>
      </c>
      <c r="X129" s="98"/>
    </row>
    <row r="130" spans="1:24" ht="90" x14ac:dyDescent="0.2">
      <c r="A130" s="92">
        <v>128</v>
      </c>
      <c r="B130" s="56">
        <v>161</v>
      </c>
      <c r="C130" s="3" t="s">
        <v>3278</v>
      </c>
      <c r="D130" s="64" t="s">
        <v>168</v>
      </c>
      <c r="E130" s="62">
        <v>42561</v>
      </c>
      <c r="F130" s="62">
        <v>42561</v>
      </c>
      <c r="G130" s="57">
        <f t="shared" si="0"/>
        <v>161</v>
      </c>
      <c r="H130" s="5" t="s">
        <v>20</v>
      </c>
      <c r="I130" s="30" t="s">
        <v>1565</v>
      </c>
      <c r="J130" s="5" t="s">
        <v>31</v>
      </c>
      <c r="K130" s="94" t="s">
        <v>520</v>
      </c>
      <c r="L130" s="61" t="s">
        <v>698</v>
      </c>
      <c r="M130" s="63">
        <v>80462656</v>
      </c>
      <c r="N130" s="61" t="s">
        <v>1161</v>
      </c>
      <c r="O130" s="61" t="s">
        <v>1307</v>
      </c>
      <c r="P130" s="94" t="s">
        <v>2165</v>
      </c>
      <c r="Q130" s="36">
        <v>28434437.68</v>
      </c>
      <c r="R130" s="36">
        <v>0</v>
      </c>
      <c r="S130" s="5" t="s">
        <v>22</v>
      </c>
      <c r="T130" s="158" t="s">
        <v>1425</v>
      </c>
      <c r="U130" s="99" t="s">
        <v>2789</v>
      </c>
      <c r="V130" s="3" t="s">
        <v>45</v>
      </c>
      <c r="W130" s="156">
        <v>43805</v>
      </c>
      <c r="X130" s="98"/>
    </row>
    <row r="131" spans="1:24" ht="168.75" x14ac:dyDescent="0.2">
      <c r="A131" s="92">
        <v>129</v>
      </c>
      <c r="B131" s="56">
        <v>162</v>
      </c>
      <c r="C131" s="3">
        <v>888884</v>
      </c>
      <c r="D131" s="24" t="s">
        <v>169</v>
      </c>
      <c r="E131" s="93">
        <v>42653</v>
      </c>
      <c r="F131" s="93">
        <v>42614</v>
      </c>
      <c r="G131" s="57">
        <f t="shared" si="0"/>
        <v>162</v>
      </c>
      <c r="H131" s="5" t="s">
        <v>20</v>
      </c>
      <c r="I131" s="28" t="s">
        <v>1566</v>
      </c>
      <c r="J131" s="5" t="s">
        <v>30</v>
      </c>
      <c r="K131" s="94" t="s">
        <v>57</v>
      </c>
      <c r="L131" s="29" t="s">
        <v>699</v>
      </c>
      <c r="M131" s="23" t="s">
        <v>1022</v>
      </c>
      <c r="N131" s="94" t="s">
        <v>1142</v>
      </c>
      <c r="O131" s="61" t="s">
        <v>1862</v>
      </c>
      <c r="P131" s="94" t="s">
        <v>2165</v>
      </c>
      <c r="Q131" s="36">
        <v>13789100</v>
      </c>
      <c r="R131" s="36">
        <v>13789100</v>
      </c>
      <c r="S131" s="5" t="s">
        <v>22</v>
      </c>
      <c r="T131" s="158" t="s">
        <v>35</v>
      </c>
      <c r="U131" s="99" t="s">
        <v>2790</v>
      </c>
      <c r="V131" s="3" t="s">
        <v>1475</v>
      </c>
      <c r="W131" s="156">
        <v>43844</v>
      </c>
      <c r="X131" s="98"/>
    </row>
    <row r="132" spans="1:24" ht="135" x14ac:dyDescent="0.2">
      <c r="A132" s="92">
        <v>130</v>
      </c>
      <c r="B132" s="56">
        <v>164</v>
      </c>
      <c r="C132" s="3">
        <v>900264</v>
      </c>
      <c r="D132" s="24" t="s">
        <v>2418</v>
      </c>
      <c r="E132" s="93">
        <v>42653</v>
      </c>
      <c r="F132" s="93">
        <v>42625</v>
      </c>
      <c r="G132" s="57">
        <f t="shared" si="0"/>
        <v>164</v>
      </c>
      <c r="H132" s="5" t="s">
        <v>20</v>
      </c>
      <c r="I132" s="28" t="s">
        <v>1558</v>
      </c>
      <c r="J132" s="5" t="s">
        <v>30</v>
      </c>
      <c r="K132" s="94" t="s">
        <v>57</v>
      </c>
      <c r="L132" s="28" t="s">
        <v>700</v>
      </c>
      <c r="M132" s="23">
        <v>39812563</v>
      </c>
      <c r="N132" s="94" t="s">
        <v>21</v>
      </c>
      <c r="O132" s="94" t="s">
        <v>1855</v>
      </c>
      <c r="P132" s="94" t="s">
        <v>2165</v>
      </c>
      <c r="Q132" s="36">
        <v>150000000</v>
      </c>
      <c r="R132" s="36">
        <v>150000000</v>
      </c>
      <c r="S132" s="5" t="s">
        <v>22</v>
      </c>
      <c r="T132" s="158" t="s">
        <v>35</v>
      </c>
      <c r="U132" s="99" t="s">
        <v>2791</v>
      </c>
      <c r="V132" s="3" t="s">
        <v>1476</v>
      </c>
      <c r="W132" s="156">
        <v>43878</v>
      </c>
      <c r="X132" s="98"/>
    </row>
    <row r="133" spans="1:24" ht="78.75" x14ac:dyDescent="0.2">
      <c r="A133" s="92">
        <v>131</v>
      </c>
      <c r="B133" s="56">
        <v>165</v>
      </c>
      <c r="C133" s="3">
        <v>901519</v>
      </c>
      <c r="D133" s="24" t="s">
        <v>170</v>
      </c>
      <c r="E133" s="93">
        <v>42684</v>
      </c>
      <c r="F133" s="93">
        <v>42460</v>
      </c>
      <c r="G133" s="57">
        <f t="shared" si="0"/>
        <v>165</v>
      </c>
      <c r="H133" s="5" t="s">
        <v>467</v>
      </c>
      <c r="I133" s="28" t="s">
        <v>1514</v>
      </c>
      <c r="J133" s="5" t="s">
        <v>26</v>
      </c>
      <c r="K133" s="94" t="s">
        <v>513</v>
      </c>
      <c r="L133" s="94" t="s">
        <v>701</v>
      </c>
      <c r="M133" s="23">
        <v>26965799</v>
      </c>
      <c r="N133" s="94" t="s">
        <v>21</v>
      </c>
      <c r="O133" s="94" t="s">
        <v>1308</v>
      </c>
      <c r="P133" s="94" t="s">
        <v>2165</v>
      </c>
      <c r="Q133" s="36">
        <v>231073708</v>
      </c>
      <c r="R133" s="36">
        <v>0</v>
      </c>
      <c r="S133" s="5" t="s">
        <v>22</v>
      </c>
      <c r="T133" s="158" t="s">
        <v>1425</v>
      </c>
      <c r="U133" s="99" t="s">
        <v>2792</v>
      </c>
      <c r="V133" s="3" t="s">
        <v>1475</v>
      </c>
      <c r="W133" s="156">
        <v>43264</v>
      </c>
      <c r="X133" s="98"/>
    </row>
    <row r="134" spans="1:24" ht="90" x14ac:dyDescent="0.2">
      <c r="A134" s="92">
        <v>132</v>
      </c>
      <c r="B134" s="56">
        <v>166</v>
      </c>
      <c r="C134" s="3">
        <v>905201</v>
      </c>
      <c r="D134" s="24" t="s">
        <v>2461</v>
      </c>
      <c r="E134" s="93">
        <v>42684</v>
      </c>
      <c r="F134" s="93">
        <v>42601</v>
      </c>
      <c r="G134" s="57">
        <f t="shared" si="0"/>
        <v>166</v>
      </c>
      <c r="H134" s="5" t="s">
        <v>451</v>
      </c>
      <c r="I134" s="28" t="s">
        <v>1568</v>
      </c>
      <c r="J134" s="5" t="s">
        <v>26</v>
      </c>
      <c r="K134" s="94" t="s">
        <v>523</v>
      </c>
      <c r="L134" s="94" t="s">
        <v>702</v>
      </c>
      <c r="M134" s="23">
        <v>12109125</v>
      </c>
      <c r="N134" s="94" t="s">
        <v>1154</v>
      </c>
      <c r="O134" s="94" t="s">
        <v>1309</v>
      </c>
      <c r="P134" s="94" t="s">
        <v>2165</v>
      </c>
      <c r="Q134" s="36">
        <v>95000000</v>
      </c>
      <c r="R134" s="36">
        <v>0</v>
      </c>
      <c r="S134" s="5" t="s">
        <v>22</v>
      </c>
      <c r="T134" s="158" t="s">
        <v>1425</v>
      </c>
      <c r="U134" s="99" t="s">
        <v>2793</v>
      </c>
      <c r="V134" s="3" t="s">
        <v>45</v>
      </c>
      <c r="W134" s="156">
        <v>43885</v>
      </c>
      <c r="X134" s="98"/>
    </row>
    <row r="135" spans="1:24" ht="135" x14ac:dyDescent="0.2">
      <c r="A135" s="92">
        <v>133</v>
      </c>
      <c r="B135" s="56">
        <v>167</v>
      </c>
      <c r="C135" s="3">
        <v>902007</v>
      </c>
      <c r="D135" s="24" t="s">
        <v>171</v>
      </c>
      <c r="E135" s="93">
        <v>42657</v>
      </c>
      <c r="F135" s="93" t="s">
        <v>1538</v>
      </c>
      <c r="G135" s="57">
        <f t="shared" si="0"/>
        <v>167</v>
      </c>
      <c r="H135" s="5" t="s">
        <v>20</v>
      </c>
      <c r="I135" s="28" t="s">
        <v>1566</v>
      </c>
      <c r="J135" s="5" t="s">
        <v>30</v>
      </c>
      <c r="K135" s="94" t="s">
        <v>57</v>
      </c>
      <c r="L135" s="29" t="s">
        <v>703</v>
      </c>
      <c r="M135" s="23" t="s">
        <v>1023</v>
      </c>
      <c r="N135" s="94" t="s">
        <v>1142</v>
      </c>
      <c r="O135" s="94" t="s">
        <v>1862</v>
      </c>
      <c r="P135" s="94" t="s">
        <v>2165</v>
      </c>
      <c r="Q135" s="36">
        <v>13789100</v>
      </c>
      <c r="R135" s="36">
        <v>13789100</v>
      </c>
      <c r="S135" s="5" t="s">
        <v>22</v>
      </c>
      <c r="T135" s="158" t="s">
        <v>35</v>
      </c>
      <c r="U135" s="99" t="s">
        <v>2794</v>
      </c>
      <c r="V135" s="3" t="s">
        <v>1475</v>
      </c>
      <c r="W135" s="156">
        <v>43888</v>
      </c>
      <c r="X135" s="98"/>
    </row>
    <row r="136" spans="1:24" ht="247.5" x14ac:dyDescent="0.2">
      <c r="A136" s="92">
        <v>134</v>
      </c>
      <c r="B136" s="56">
        <v>169</v>
      </c>
      <c r="C136" s="3">
        <v>869674</v>
      </c>
      <c r="D136" s="24" t="s">
        <v>2419</v>
      </c>
      <c r="E136" s="93">
        <v>42661</v>
      </c>
      <c r="F136" s="93">
        <v>42583</v>
      </c>
      <c r="G136" s="57">
        <f t="shared" si="0"/>
        <v>169</v>
      </c>
      <c r="H136" s="5" t="s">
        <v>20</v>
      </c>
      <c r="I136" s="28" t="s">
        <v>1500</v>
      </c>
      <c r="J136" s="5" t="s">
        <v>30</v>
      </c>
      <c r="K136" s="94" t="s">
        <v>57</v>
      </c>
      <c r="L136" s="29" t="s">
        <v>705</v>
      </c>
      <c r="M136" s="23" t="s">
        <v>1024</v>
      </c>
      <c r="N136" s="94" t="s">
        <v>1142</v>
      </c>
      <c r="O136" s="94" t="s">
        <v>1862</v>
      </c>
      <c r="P136" s="94" t="s">
        <v>2165</v>
      </c>
      <c r="Q136" s="36">
        <v>13789100</v>
      </c>
      <c r="R136" s="36">
        <v>69600000</v>
      </c>
      <c r="S136" s="5" t="s">
        <v>22</v>
      </c>
      <c r="T136" s="158" t="s">
        <v>35</v>
      </c>
      <c r="U136" s="99" t="s">
        <v>2795</v>
      </c>
      <c r="V136" s="3" t="s">
        <v>44</v>
      </c>
      <c r="W136" s="156">
        <v>43888</v>
      </c>
      <c r="X136" s="98"/>
    </row>
    <row r="137" spans="1:24" ht="236.25" x14ac:dyDescent="0.2">
      <c r="A137" s="92">
        <v>135</v>
      </c>
      <c r="B137" s="56">
        <v>170</v>
      </c>
      <c r="C137" s="3">
        <v>2129165</v>
      </c>
      <c r="D137" s="24" t="s">
        <v>3290</v>
      </c>
      <c r="E137" s="93">
        <v>42662</v>
      </c>
      <c r="F137" s="93">
        <v>39801</v>
      </c>
      <c r="G137" s="57">
        <f t="shared" si="0"/>
        <v>170</v>
      </c>
      <c r="H137" s="5" t="s">
        <v>20</v>
      </c>
      <c r="I137" s="28" t="s">
        <v>1569</v>
      </c>
      <c r="J137" s="5" t="s">
        <v>27</v>
      </c>
      <c r="K137" s="94" t="s">
        <v>541</v>
      </c>
      <c r="L137" s="94" t="s">
        <v>706</v>
      </c>
      <c r="M137" s="23">
        <v>79325737</v>
      </c>
      <c r="N137" s="94" t="s">
        <v>1154</v>
      </c>
      <c r="O137" s="94" t="s">
        <v>1311</v>
      </c>
      <c r="P137" s="94" t="s">
        <v>2165</v>
      </c>
      <c r="Q137" s="36">
        <v>125731000</v>
      </c>
      <c r="R137" s="36">
        <v>0</v>
      </c>
      <c r="S137" s="5" t="s">
        <v>22</v>
      </c>
      <c r="T137" s="158" t="s">
        <v>1425</v>
      </c>
      <c r="U137" s="99" t="s">
        <v>2796</v>
      </c>
      <c r="V137" s="3" t="s">
        <v>1448</v>
      </c>
      <c r="W137" s="156">
        <v>43896</v>
      </c>
      <c r="X137" s="98"/>
    </row>
    <row r="138" spans="1:24" ht="67.5" x14ac:dyDescent="0.2">
      <c r="A138" s="92">
        <v>136</v>
      </c>
      <c r="B138" s="56">
        <v>171</v>
      </c>
      <c r="C138" s="3">
        <v>895979</v>
      </c>
      <c r="D138" s="24" t="s">
        <v>2430</v>
      </c>
      <c r="E138" s="93">
        <v>42664</v>
      </c>
      <c r="F138" s="93">
        <v>42643</v>
      </c>
      <c r="G138" s="57">
        <f t="shared" si="0"/>
        <v>171</v>
      </c>
      <c r="H138" s="5" t="s">
        <v>20</v>
      </c>
      <c r="I138" s="28" t="s">
        <v>1570</v>
      </c>
      <c r="J138" s="5" t="s">
        <v>30</v>
      </c>
      <c r="K138" s="94" t="s">
        <v>57</v>
      </c>
      <c r="L138" s="29" t="s">
        <v>707</v>
      </c>
      <c r="M138" s="23" t="s">
        <v>1025</v>
      </c>
      <c r="N138" s="94" t="s">
        <v>1142</v>
      </c>
      <c r="O138" s="94" t="s">
        <v>1862</v>
      </c>
      <c r="P138" s="94" t="s">
        <v>2165</v>
      </c>
      <c r="Q138" s="36">
        <v>13789100</v>
      </c>
      <c r="R138" s="36">
        <v>13789100</v>
      </c>
      <c r="S138" s="5" t="s">
        <v>22</v>
      </c>
      <c r="T138" s="158" t="s">
        <v>35</v>
      </c>
      <c r="U138" s="99" t="s">
        <v>2797</v>
      </c>
      <c r="V138" s="3" t="s">
        <v>1476</v>
      </c>
      <c r="W138" s="156">
        <v>43628</v>
      </c>
      <c r="X138" s="98"/>
    </row>
    <row r="139" spans="1:24" ht="135" x14ac:dyDescent="0.2">
      <c r="A139" s="92">
        <v>137</v>
      </c>
      <c r="B139" s="56">
        <v>173</v>
      </c>
      <c r="C139" s="3">
        <v>934896</v>
      </c>
      <c r="D139" s="24" t="s">
        <v>175</v>
      </c>
      <c r="E139" s="93">
        <v>42671</v>
      </c>
      <c r="F139" s="93">
        <v>42647</v>
      </c>
      <c r="G139" s="57" t="s">
        <v>2023</v>
      </c>
      <c r="H139" s="5" t="s">
        <v>20</v>
      </c>
      <c r="I139" s="28" t="s">
        <v>1975</v>
      </c>
      <c r="J139" s="5" t="s">
        <v>30</v>
      </c>
      <c r="K139" s="94" t="s">
        <v>57</v>
      </c>
      <c r="L139" s="29" t="s">
        <v>710</v>
      </c>
      <c r="M139" s="23" t="s">
        <v>1028</v>
      </c>
      <c r="N139" s="94" t="s">
        <v>1142</v>
      </c>
      <c r="O139" s="94" t="s">
        <v>1862</v>
      </c>
      <c r="P139" s="94" t="s">
        <v>2165</v>
      </c>
      <c r="Q139" s="36">
        <v>13789100</v>
      </c>
      <c r="R139" s="36">
        <v>13789100</v>
      </c>
      <c r="S139" s="5" t="s">
        <v>22</v>
      </c>
      <c r="T139" s="158" t="s">
        <v>35</v>
      </c>
      <c r="U139" s="99" t="s">
        <v>2798</v>
      </c>
      <c r="V139" s="3" t="s">
        <v>44</v>
      </c>
      <c r="W139" s="156">
        <v>43878</v>
      </c>
      <c r="X139" s="98"/>
    </row>
    <row r="140" spans="1:24" ht="146.25" x14ac:dyDescent="0.2">
      <c r="A140" s="92">
        <v>138</v>
      </c>
      <c r="B140" s="56">
        <v>174</v>
      </c>
      <c r="C140" s="3">
        <v>917750</v>
      </c>
      <c r="D140" s="24" t="s">
        <v>174</v>
      </c>
      <c r="E140" s="93">
        <v>42664</v>
      </c>
      <c r="F140" s="93">
        <v>42649</v>
      </c>
      <c r="G140" s="57">
        <f t="shared" ref="G140:G203" si="1">+B140</f>
        <v>174</v>
      </c>
      <c r="H140" s="5" t="s">
        <v>20</v>
      </c>
      <c r="I140" s="28" t="s">
        <v>1559</v>
      </c>
      <c r="J140" s="5" t="s">
        <v>30</v>
      </c>
      <c r="K140" s="94" t="s">
        <v>57</v>
      </c>
      <c r="L140" s="29" t="s">
        <v>709</v>
      </c>
      <c r="M140" s="23" t="s">
        <v>1027</v>
      </c>
      <c r="N140" s="94" t="s">
        <v>1142</v>
      </c>
      <c r="O140" s="94" t="s">
        <v>1862</v>
      </c>
      <c r="P140" s="94" t="s">
        <v>2165</v>
      </c>
      <c r="Q140" s="36">
        <v>13789100</v>
      </c>
      <c r="R140" s="36">
        <v>13789100</v>
      </c>
      <c r="S140" s="5" t="s">
        <v>22</v>
      </c>
      <c r="T140" s="158" t="s">
        <v>35</v>
      </c>
      <c r="U140" s="99" t="s">
        <v>2799</v>
      </c>
      <c r="V140" s="3" t="s">
        <v>1448</v>
      </c>
      <c r="W140" s="156">
        <v>43888</v>
      </c>
      <c r="X140" s="98"/>
    </row>
    <row r="141" spans="1:24" ht="247.5" x14ac:dyDescent="0.2">
      <c r="A141" s="92">
        <v>139</v>
      </c>
      <c r="B141" s="56">
        <v>175</v>
      </c>
      <c r="C141" s="3">
        <v>1265002</v>
      </c>
      <c r="D141" s="24" t="s">
        <v>2436</v>
      </c>
      <c r="E141" s="93">
        <v>42682</v>
      </c>
      <c r="F141" s="93">
        <v>42664</v>
      </c>
      <c r="G141" s="57">
        <f t="shared" si="1"/>
        <v>175</v>
      </c>
      <c r="H141" s="5" t="s">
        <v>471</v>
      </c>
      <c r="I141" s="28" t="s">
        <v>1500</v>
      </c>
      <c r="J141" s="5" t="s">
        <v>30</v>
      </c>
      <c r="K141" s="94" t="s">
        <v>57</v>
      </c>
      <c r="L141" s="29" t="s">
        <v>711</v>
      </c>
      <c r="M141" s="23" t="s">
        <v>1029</v>
      </c>
      <c r="N141" s="94" t="s">
        <v>1163</v>
      </c>
      <c r="O141" s="94" t="s">
        <v>1862</v>
      </c>
      <c r="P141" s="94" t="s">
        <v>2165</v>
      </c>
      <c r="Q141" s="36">
        <v>210000000</v>
      </c>
      <c r="R141" s="36">
        <v>210000000</v>
      </c>
      <c r="S141" s="5" t="s">
        <v>22</v>
      </c>
      <c r="T141" s="158" t="s">
        <v>35</v>
      </c>
      <c r="U141" s="99" t="s">
        <v>2800</v>
      </c>
      <c r="V141" s="3" t="s">
        <v>1448</v>
      </c>
      <c r="W141" s="156">
        <v>43888</v>
      </c>
      <c r="X141" s="98"/>
    </row>
    <row r="142" spans="1:24" ht="78.75" x14ac:dyDescent="0.2">
      <c r="A142" s="92">
        <v>140</v>
      </c>
      <c r="B142" s="56">
        <v>177</v>
      </c>
      <c r="C142" s="3">
        <v>932424</v>
      </c>
      <c r="D142" s="24" t="s">
        <v>177</v>
      </c>
      <c r="E142" s="93">
        <v>42593</v>
      </c>
      <c r="F142" s="93">
        <v>42662</v>
      </c>
      <c r="G142" s="57">
        <f t="shared" si="1"/>
        <v>177</v>
      </c>
      <c r="H142" s="5" t="s">
        <v>20</v>
      </c>
      <c r="I142" s="28" t="s">
        <v>1495</v>
      </c>
      <c r="J142" s="5" t="s">
        <v>30</v>
      </c>
      <c r="K142" s="94" t="s">
        <v>57</v>
      </c>
      <c r="L142" s="29" t="s">
        <v>713</v>
      </c>
      <c r="M142" s="23" t="s">
        <v>1031</v>
      </c>
      <c r="N142" s="94" t="s">
        <v>1154</v>
      </c>
      <c r="O142" s="94" t="s">
        <v>1862</v>
      </c>
      <c r="P142" s="94" t="s">
        <v>2165</v>
      </c>
      <c r="Q142" s="36">
        <v>13789080</v>
      </c>
      <c r="R142" s="36">
        <v>13789100</v>
      </c>
      <c r="S142" s="5" t="s">
        <v>22</v>
      </c>
      <c r="T142" s="158" t="s">
        <v>35</v>
      </c>
      <c r="U142" s="99" t="s">
        <v>3453</v>
      </c>
      <c r="V142" s="3" t="s">
        <v>1475</v>
      </c>
      <c r="W142" s="156">
        <v>43798</v>
      </c>
      <c r="X142" s="98"/>
    </row>
    <row r="143" spans="1:24" s="136" customFormat="1" ht="78.75" x14ac:dyDescent="0.2">
      <c r="A143" s="92">
        <v>141</v>
      </c>
      <c r="B143" s="56">
        <v>178</v>
      </c>
      <c r="C143" s="3">
        <v>939026</v>
      </c>
      <c r="D143" s="24" t="s">
        <v>178</v>
      </c>
      <c r="E143" s="93">
        <v>42593</v>
      </c>
      <c r="F143" s="93">
        <v>42613</v>
      </c>
      <c r="G143" s="57">
        <f t="shared" si="1"/>
        <v>178</v>
      </c>
      <c r="H143" s="5" t="s">
        <v>456</v>
      </c>
      <c r="I143" s="28" t="s">
        <v>1561</v>
      </c>
      <c r="J143" s="5" t="s">
        <v>30</v>
      </c>
      <c r="K143" s="94" t="s">
        <v>57</v>
      </c>
      <c r="L143" s="28" t="s">
        <v>714</v>
      </c>
      <c r="M143" s="23">
        <v>9136141</v>
      </c>
      <c r="N143" s="94" t="s">
        <v>1160</v>
      </c>
      <c r="O143" s="94" t="s">
        <v>1863</v>
      </c>
      <c r="P143" s="94" t="s">
        <v>2165</v>
      </c>
      <c r="Q143" s="36">
        <v>13789100</v>
      </c>
      <c r="R143" s="36">
        <v>13789100</v>
      </c>
      <c r="S143" s="5" t="s">
        <v>22</v>
      </c>
      <c r="T143" s="158" t="s">
        <v>35</v>
      </c>
      <c r="U143" s="99" t="s">
        <v>2802</v>
      </c>
      <c r="V143" s="3" t="s">
        <v>1476</v>
      </c>
      <c r="W143" s="156">
        <v>43410</v>
      </c>
      <c r="X143" s="98"/>
    </row>
    <row r="144" spans="1:24" ht="168.75" x14ac:dyDescent="0.2">
      <c r="A144" s="92">
        <v>142</v>
      </c>
      <c r="B144" s="56">
        <v>179</v>
      </c>
      <c r="C144" s="3">
        <v>1101001</v>
      </c>
      <c r="D144" s="24" t="s">
        <v>179</v>
      </c>
      <c r="E144" s="93">
        <v>42593</v>
      </c>
      <c r="F144" s="93">
        <v>42640</v>
      </c>
      <c r="G144" s="57">
        <f t="shared" si="1"/>
        <v>179</v>
      </c>
      <c r="H144" s="5">
        <v>0</v>
      </c>
      <c r="I144" s="28" t="s">
        <v>1571</v>
      </c>
      <c r="J144" s="5" t="s">
        <v>30</v>
      </c>
      <c r="K144" s="94" t="s">
        <v>57</v>
      </c>
      <c r="L144" s="28" t="s">
        <v>715</v>
      </c>
      <c r="M144" s="23">
        <v>51948212</v>
      </c>
      <c r="N144" s="94" t="s">
        <v>1142</v>
      </c>
      <c r="O144" s="94" t="s">
        <v>1862</v>
      </c>
      <c r="P144" s="94" t="s">
        <v>2165</v>
      </c>
      <c r="Q144" s="36">
        <v>20683620</v>
      </c>
      <c r="R144" s="36">
        <v>20683650</v>
      </c>
      <c r="S144" s="5" t="s">
        <v>22</v>
      </c>
      <c r="T144" s="158" t="s">
        <v>35</v>
      </c>
      <c r="U144" s="99" t="s">
        <v>2803</v>
      </c>
      <c r="V144" s="3" t="s">
        <v>45</v>
      </c>
      <c r="W144" s="156">
        <v>43843</v>
      </c>
      <c r="X144" s="98"/>
    </row>
    <row r="145" spans="1:24" ht="56.25" x14ac:dyDescent="0.2">
      <c r="A145" s="92">
        <v>143</v>
      </c>
      <c r="B145" s="56">
        <v>180</v>
      </c>
      <c r="C145" s="3">
        <v>943485</v>
      </c>
      <c r="D145" s="24" t="s">
        <v>180</v>
      </c>
      <c r="E145" s="93">
        <v>42689</v>
      </c>
      <c r="F145" s="93">
        <v>42674</v>
      </c>
      <c r="G145" s="57">
        <f t="shared" si="1"/>
        <v>180</v>
      </c>
      <c r="H145" s="5" t="s">
        <v>20</v>
      </c>
      <c r="I145" s="28" t="s">
        <v>1572</v>
      </c>
      <c r="J145" s="5" t="s">
        <v>26</v>
      </c>
      <c r="K145" s="94" t="s">
        <v>514</v>
      </c>
      <c r="L145" s="94" t="s">
        <v>3391</v>
      </c>
      <c r="M145" s="23">
        <v>19076579</v>
      </c>
      <c r="N145" s="94" t="s">
        <v>21</v>
      </c>
      <c r="O145" s="94" t="s">
        <v>1312</v>
      </c>
      <c r="P145" s="94" t="s">
        <v>2165</v>
      </c>
      <c r="Q145" s="36" t="s">
        <v>1421</v>
      </c>
      <c r="R145" s="36">
        <v>0</v>
      </c>
      <c r="S145" s="5" t="s">
        <v>22</v>
      </c>
      <c r="T145" s="158" t="s">
        <v>1425</v>
      </c>
      <c r="U145" s="99" t="s">
        <v>2804</v>
      </c>
      <c r="V145" s="3" t="s">
        <v>45</v>
      </c>
      <c r="W145" s="156">
        <v>43629</v>
      </c>
      <c r="X145" s="98"/>
    </row>
    <row r="146" spans="1:24" ht="112.5" x14ac:dyDescent="0.2">
      <c r="A146" s="92">
        <v>144</v>
      </c>
      <c r="B146" s="56">
        <v>181</v>
      </c>
      <c r="C146" s="3">
        <v>1377926</v>
      </c>
      <c r="D146" s="24" t="s">
        <v>181</v>
      </c>
      <c r="E146" s="93">
        <v>42691</v>
      </c>
      <c r="F146" s="93">
        <v>42629</v>
      </c>
      <c r="G146" s="57">
        <f t="shared" si="1"/>
        <v>181</v>
      </c>
      <c r="H146" s="5" t="s">
        <v>459</v>
      </c>
      <c r="I146" s="28" t="s">
        <v>1463</v>
      </c>
      <c r="J146" s="5" t="s">
        <v>27</v>
      </c>
      <c r="K146" s="94" t="s">
        <v>542</v>
      </c>
      <c r="L146" s="94" t="s">
        <v>21</v>
      </c>
      <c r="M146" s="23">
        <v>34509510</v>
      </c>
      <c r="N146" s="94" t="s">
        <v>1165</v>
      </c>
      <c r="O146" s="94" t="s">
        <v>1313</v>
      </c>
      <c r="P146" s="94" t="s">
        <v>2165</v>
      </c>
      <c r="Q146" s="36">
        <v>160000000</v>
      </c>
      <c r="R146" s="36">
        <v>0</v>
      </c>
      <c r="S146" s="5" t="s">
        <v>37</v>
      </c>
      <c r="T146" s="158" t="s">
        <v>1425</v>
      </c>
      <c r="U146" s="99" t="s">
        <v>2805</v>
      </c>
      <c r="V146" s="3" t="s">
        <v>45</v>
      </c>
      <c r="W146" s="156">
        <v>43871</v>
      </c>
      <c r="X146" s="98"/>
    </row>
    <row r="147" spans="1:24" ht="112.5" x14ac:dyDescent="0.2">
      <c r="A147" s="92">
        <v>145</v>
      </c>
      <c r="B147" s="56">
        <v>183</v>
      </c>
      <c r="C147" s="3">
        <v>2128554</v>
      </c>
      <c r="D147" s="24" t="s">
        <v>183</v>
      </c>
      <c r="E147" s="93">
        <v>42306</v>
      </c>
      <c r="F147" s="93">
        <v>42691</v>
      </c>
      <c r="G147" s="57">
        <f t="shared" si="1"/>
        <v>183</v>
      </c>
      <c r="H147" s="5" t="s">
        <v>459</v>
      </c>
      <c r="I147" s="28" t="s">
        <v>1497</v>
      </c>
      <c r="J147" s="5" t="s">
        <v>27</v>
      </c>
      <c r="K147" s="94" t="s">
        <v>539</v>
      </c>
      <c r="L147" s="94" t="s">
        <v>21</v>
      </c>
      <c r="M147" s="23">
        <v>16691144</v>
      </c>
      <c r="N147" s="94" t="s">
        <v>1167</v>
      </c>
      <c r="O147" s="94" t="s">
        <v>1313</v>
      </c>
      <c r="P147" s="94" t="s">
        <v>2165</v>
      </c>
      <c r="Q147" s="36">
        <v>90000000</v>
      </c>
      <c r="R147" s="36">
        <v>0</v>
      </c>
      <c r="S147" s="5" t="s">
        <v>37</v>
      </c>
      <c r="T147" s="158" t="s">
        <v>1425</v>
      </c>
      <c r="U147" s="99" t="s">
        <v>2806</v>
      </c>
      <c r="V147" s="3" t="s">
        <v>45</v>
      </c>
      <c r="W147" s="156">
        <v>43775</v>
      </c>
      <c r="X147" s="98"/>
    </row>
    <row r="148" spans="1:24" ht="180" x14ac:dyDescent="0.2">
      <c r="A148" s="92">
        <v>146</v>
      </c>
      <c r="B148" s="56">
        <v>184</v>
      </c>
      <c r="C148" s="3">
        <v>937586</v>
      </c>
      <c r="D148" s="24" t="s">
        <v>184</v>
      </c>
      <c r="E148" s="93">
        <v>42698</v>
      </c>
      <c r="F148" s="93">
        <v>42641</v>
      </c>
      <c r="G148" s="57">
        <f t="shared" si="1"/>
        <v>184</v>
      </c>
      <c r="H148" s="5" t="s">
        <v>20</v>
      </c>
      <c r="I148" s="28" t="s">
        <v>1502</v>
      </c>
      <c r="J148" s="5" t="s">
        <v>30</v>
      </c>
      <c r="K148" s="94" t="s">
        <v>57</v>
      </c>
      <c r="L148" s="28" t="s">
        <v>716</v>
      </c>
      <c r="M148" s="23">
        <v>21032332</v>
      </c>
      <c r="N148" s="94" t="s">
        <v>1142</v>
      </c>
      <c r="O148" s="94" t="s">
        <v>1862</v>
      </c>
      <c r="P148" s="94" t="s">
        <v>2165</v>
      </c>
      <c r="Q148" s="36">
        <v>20683620</v>
      </c>
      <c r="R148" s="36">
        <v>20683650</v>
      </c>
      <c r="S148" s="5" t="s">
        <v>22</v>
      </c>
      <c r="T148" s="158" t="s">
        <v>35</v>
      </c>
      <c r="U148" s="99" t="s">
        <v>2807</v>
      </c>
      <c r="V148" s="3" t="s">
        <v>1475</v>
      </c>
      <c r="W148" s="156">
        <v>43851</v>
      </c>
      <c r="X148" s="98"/>
    </row>
    <row r="149" spans="1:24" ht="90" x14ac:dyDescent="0.2">
      <c r="A149" s="92">
        <v>147</v>
      </c>
      <c r="B149" s="56">
        <v>185</v>
      </c>
      <c r="C149" s="3">
        <v>940472</v>
      </c>
      <c r="D149" s="24" t="s">
        <v>185</v>
      </c>
      <c r="E149" s="93">
        <v>42698</v>
      </c>
      <c r="F149" s="93">
        <v>42690</v>
      </c>
      <c r="G149" s="57">
        <f t="shared" si="1"/>
        <v>185</v>
      </c>
      <c r="H149" s="5" t="s">
        <v>20</v>
      </c>
      <c r="I149" s="28" t="s">
        <v>1574</v>
      </c>
      <c r="J149" s="5" t="s">
        <v>26</v>
      </c>
      <c r="K149" s="94" t="s">
        <v>514</v>
      </c>
      <c r="L149" s="94" t="s">
        <v>717</v>
      </c>
      <c r="M149" s="23" t="s">
        <v>1032</v>
      </c>
      <c r="N149" s="94" t="s">
        <v>1168</v>
      </c>
      <c r="O149" s="94" t="s">
        <v>1314</v>
      </c>
      <c r="P149" s="94" t="s">
        <v>2165</v>
      </c>
      <c r="Q149" s="36">
        <v>3747626160</v>
      </c>
      <c r="R149" s="36">
        <v>0</v>
      </c>
      <c r="S149" s="5" t="s">
        <v>22</v>
      </c>
      <c r="T149" s="158" t="s">
        <v>1425</v>
      </c>
      <c r="U149" s="99" t="s">
        <v>2808</v>
      </c>
      <c r="V149" s="3" t="s">
        <v>45</v>
      </c>
      <c r="W149" s="156">
        <v>43888</v>
      </c>
      <c r="X149" s="98"/>
    </row>
    <row r="150" spans="1:24" ht="146.25" x14ac:dyDescent="0.2">
      <c r="A150" s="92">
        <v>148</v>
      </c>
      <c r="B150" s="56">
        <v>186</v>
      </c>
      <c r="C150" s="3">
        <v>1022852</v>
      </c>
      <c r="D150" s="24" t="s">
        <v>186</v>
      </c>
      <c r="E150" s="93">
        <v>42698</v>
      </c>
      <c r="F150" s="93">
        <v>42459</v>
      </c>
      <c r="G150" s="57">
        <f t="shared" si="1"/>
        <v>186</v>
      </c>
      <c r="H150" s="5" t="s">
        <v>20</v>
      </c>
      <c r="I150" s="28" t="s">
        <v>1575</v>
      </c>
      <c r="J150" s="5" t="s">
        <v>30</v>
      </c>
      <c r="K150" s="94" t="s">
        <v>57</v>
      </c>
      <c r="L150" s="28" t="s">
        <v>718</v>
      </c>
      <c r="M150" s="23">
        <v>79691052</v>
      </c>
      <c r="N150" s="94" t="s">
        <v>1160</v>
      </c>
      <c r="O150" s="94" t="s">
        <v>1855</v>
      </c>
      <c r="P150" s="94" t="s">
        <v>2165</v>
      </c>
      <c r="Q150" s="36">
        <v>100000000</v>
      </c>
      <c r="R150" s="36">
        <v>100000000</v>
      </c>
      <c r="S150" s="5" t="s">
        <v>22</v>
      </c>
      <c r="T150" s="158" t="s">
        <v>35</v>
      </c>
      <c r="U150" s="99" t="s">
        <v>2809</v>
      </c>
      <c r="V150" s="3" t="s">
        <v>1475</v>
      </c>
      <c r="W150" s="156">
        <v>43902</v>
      </c>
      <c r="X150" s="98"/>
    </row>
    <row r="151" spans="1:24" ht="101.25" x14ac:dyDescent="0.2">
      <c r="A151" s="92">
        <v>149</v>
      </c>
      <c r="B151" s="56">
        <v>188</v>
      </c>
      <c r="C151" s="3">
        <v>938387</v>
      </c>
      <c r="D151" s="24" t="s">
        <v>187</v>
      </c>
      <c r="E151" s="93">
        <v>42704</v>
      </c>
      <c r="F151" s="93">
        <v>42670</v>
      </c>
      <c r="G151" s="57">
        <f t="shared" si="1"/>
        <v>188</v>
      </c>
      <c r="H151" s="5" t="s">
        <v>20</v>
      </c>
      <c r="I151" s="28" t="s">
        <v>1576</v>
      </c>
      <c r="J151" s="5" t="s">
        <v>30</v>
      </c>
      <c r="K151" s="94" t="s">
        <v>57</v>
      </c>
      <c r="L151" s="94" t="s">
        <v>719</v>
      </c>
      <c r="M151" s="23" t="s">
        <v>1033</v>
      </c>
      <c r="N151" s="94" t="s">
        <v>1169</v>
      </c>
      <c r="O151" s="94" t="s">
        <v>1862</v>
      </c>
      <c r="P151" s="94" t="s">
        <v>2165</v>
      </c>
      <c r="Q151" s="36">
        <v>13789080</v>
      </c>
      <c r="R151" s="36">
        <v>13789100</v>
      </c>
      <c r="S151" s="5" t="s">
        <v>22</v>
      </c>
      <c r="T151" s="158" t="s">
        <v>35</v>
      </c>
      <c r="U151" s="99" t="s">
        <v>2810</v>
      </c>
      <c r="V151" s="3" t="s">
        <v>1475</v>
      </c>
      <c r="W151" s="156">
        <v>43871</v>
      </c>
      <c r="X151" s="98"/>
    </row>
    <row r="152" spans="1:24" ht="168.75" x14ac:dyDescent="0.2">
      <c r="A152" s="92">
        <v>150</v>
      </c>
      <c r="B152" s="56">
        <v>189</v>
      </c>
      <c r="C152" s="3">
        <v>942176</v>
      </c>
      <c r="D152" s="24" t="s">
        <v>188</v>
      </c>
      <c r="E152" s="93">
        <v>42704</v>
      </c>
      <c r="F152" s="93">
        <v>42670</v>
      </c>
      <c r="G152" s="57">
        <f t="shared" si="1"/>
        <v>189</v>
      </c>
      <c r="H152" s="5" t="s">
        <v>20</v>
      </c>
      <c r="I152" s="28" t="s">
        <v>1576</v>
      </c>
      <c r="J152" s="5" t="s">
        <v>30</v>
      </c>
      <c r="K152" s="94" t="s">
        <v>57</v>
      </c>
      <c r="L152" s="29" t="s">
        <v>720</v>
      </c>
      <c r="M152" s="23" t="s">
        <v>1034</v>
      </c>
      <c r="N152" s="94" t="s">
        <v>1170</v>
      </c>
      <c r="O152" s="94" t="s">
        <v>1862</v>
      </c>
      <c r="P152" s="94" t="s">
        <v>2165</v>
      </c>
      <c r="Q152" s="36">
        <v>13789080</v>
      </c>
      <c r="R152" s="36">
        <v>13789100</v>
      </c>
      <c r="S152" s="5" t="s">
        <v>22</v>
      </c>
      <c r="T152" s="158" t="s">
        <v>35</v>
      </c>
      <c r="U152" s="99" t="s">
        <v>2811</v>
      </c>
      <c r="V152" s="3" t="s">
        <v>1448</v>
      </c>
      <c r="W152" s="156">
        <v>43907</v>
      </c>
      <c r="X152" s="98"/>
    </row>
    <row r="153" spans="1:24" ht="45" x14ac:dyDescent="0.2">
      <c r="A153" s="92">
        <v>151</v>
      </c>
      <c r="B153" s="56">
        <v>190</v>
      </c>
      <c r="C153" s="3">
        <v>951040</v>
      </c>
      <c r="D153" s="24" t="s">
        <v>189</v>
      </c>
      <c r="E153" s="93">
        <v>42706</v>
      </c>
      <c r="F153" s="93">
        <v>42641</v>
      </c>
      <c r="G153" s="57">
        <f t="shared" si="1"/>
        <v>190</v>
      </c>
      <c r="H153" s="5" t="s">
        <v>20</v>
      </c>
      <c r="I153" s="28" t="s">
        <v>1577</v>
      </c>
      <c r="J153" s="5" t="s">
        <v>30</v>
      </c>
      <c r="K153" s="94" t="s">
        <v>57</v>
      </c>
      <c r="L153" s="28" t="s">
        <v>721</v>
      </c>
      <c r="M153" s="23">
        <v>88238988</v>
      </c>
      <c r="N153" s="94" t="s">
        <v>1164</v>
      </c>
      <c r="O153" s="94" t="s">
        <v>1855</v>
      </c>
      <c r="P153" s="94" t="s">
        <v>2165</v>
      </c>
      <c r="Q153" s="36">
        <v>13789080</v>
      </c>
      <c r="R153" s="36">
        <v>13789100</v>
      </c>
      <c r="S153" s="5" t="s">
        <v>22</v>
      </c>
      <c r="T153" s="158" t="s">
        <v>35</v>
      </c>
      <c r="U153" s="99" t="s">
        <v>2812</v>
      </c>
      <c r="V153" s="3" t="s">
        <v>45</v>
      </c>
      <c r="W153" s="156">
        <v>43728</v>
      </c>
      <c r="X153" s="98"/>
    </row>
    <row r="154" spans="1:24" ht="135" x14ac:dyDescent="0.2">
      <c r="A154" s="92">
        <v>152</v>
      </c>
      <c r="B154" s="56">
        <v>191</v>
      </c>
      <c r="C154" s="3">
        <v>965331</v>
      </c>
      <c r="D154" s="24" t="s">
        <v>3291</v>
      </c>
      <c r="E154" s="93">
        <v>42713</v>
      </c>
      <c r="F154" s="93">
        <v>42688</v>
      </c>
      <c r="G154" s="57">
        <f t="shared" si="1"/>
        <v>191</v>
      </c>
      <c r="H154" s="65" t="s">
        <v>454</v>
      </c>
      <c r="I154" s="28" t="s">
        <v>1578</v>
      </c>
      <c r="J154" s="5" t="s">
        <v>27</v>
      </c>
      <c r="K154" s="94" t="s">
        <v>527</v>
      </c>
      <c r="L154" s="94" t="s">
        <v>722</v>
      </c>
      <c r="M154" s="23">
        <v>36533847</v>
      </c>
      <c r="N154" s="94" t="s">
        <v>21</v>
      </c>
      <c r="O154" s="94" t="s">
        <v>1315</v>
      </c>
      <c r="P154" s="94" t="s">
        <v>2165</v>
      </c>
      <c r="Q154" s="36">
        <v>72300000</v>
      </c>
      <c r="R154" s="36">
        <v>0</v>
      </c>
      <c r="S154" s="5" t="s">
        <v>22</v>
      </c>
      <c r="T154" s="158" t="s">
        <v>1425</v>
      </c>
      <c r="U154" s="99" t="s">
        <v>2813</v>
      </c>
      <c r="V154" s="3" t="s">
        <v>41</v>
      </c>
      <c r="W154" s="156">
        <v>43871</v>
      </c>
      <c r="X154" s="98"/>
    </row>
    <row r="155" spans="1:24" ht="236.25" x14ac:dyDescent="0.2">
      <c r="A155" s="92">
        <v>153</v>
      </c>
      <c r="B155" s="56">
        <v>192</v>
      </c>
      <c r="C155" s="3">
        <v>938418</v>
      </c>
      <c r="D155" s="24" t="s">
        <v>190</v>
      </c>
      <c r="E155" s="93">
        <v>42713</v>
      </c>
      <c r="F155" s="93">
        <v>42670</v>
      </c>
      <c r="G155" s="57">
        <f t="shared" si="1"/>
        <v>192</v>
      </c>
      <c r="H155" s="5" t="s">
        <v>20</v>
      </c>
      <c r="I155" s="28" t="s">
        <v>1505</v>
      </c>
      <c r="J155" s="5" t="s">
        <v>30</v>
      </c>
      <c r="K155" s="94" t="s">
        <v>57</v>
      </c>
      <c r="L155" s="94" t="s">
        <v>723</v>
      </c>
      <c r="M155" s="23" t="s">
        <v>1035</v>
      </c>
      <c r="N155" s="94" t="s">
        <v>1142</v>
      </c>
      <c r="O155" s="94" t="s">
        <v>1862</v>
      </c>
      <c r="P155" s="94" t="s">
        <v>2165</v>
      </c>
      <c r="Q155" s="36">
        <v>13789080</v>
      </c>
      <c r="R155" s="36">
        <v>13789100</v>
      </c>
      <c r="S155" s="5" t="s">
        <v>22</v>
      </c>
      <c r="T155" s="158" t="s">
        <v>35</v>
      </c>
      <c r="U155" s="99" t="s">
        <v>2814</v>
      </c>
      <c r="V155" s="3" t="s">
        <v>45</v>
      </c>
      <c r="W155" s="156">
        <v>43871</v>
      </c>
      <c r="X155" s="98"/>
    </row>
    <row r="156" spans="1:24" ht="67.5" x14ac:dyDescent="0.2">
      <c r="A156" s="92">
        <v>154</v>
      </c>
      <c r="B156" s="56">
        <v>193</v>
      </c>
      <c r="C156" s="3">
        <v>950151</v>
      </c>
      <c r="D156" s="24" t="s">
        <v>191</v>
      </c>
      <c r="E156" s="93">
        <v>42713</v>
      </c>
      <c r="F156" s="93">
        <v>42683</v>
      </c>
      <c r="G156" s="57">
        <f t="shared" si="1"/>
        <v>193</v>
      </c>
      <c r="H156" s="5" t="s">
        <v>20</v>
      </c>
      <c r="I156" s="28" t="s">
        <v>1563</v>
      </c>
      <c r="J156" s="5" t="s">
        <v>30</v>
      </c>
      <c r="K156" s="94" t="s">
        <v>57</v>
      </c>
      <c r="L156" s="94" t="s">
        <v>724</v>
      </c>
      <c r="M156" s="23" t="s">
        <v>1036</v>
      </c>
      <c r="N156" s="94" t="s">
        <v>1142</v>
      </c>
      <c r="O156" s="94" t="s">
        <v>1862</v>
      </c>
      <c r="P156" s="94" t="s">
        <v>2165</v>
      </c>
      <c r="Q156" s="36">
        <v>13789080</v>
      </c>
      <c r="R156" s="36">
        <v>13789100</v>
      </c>
      <c r="S156" s="5" t="s">
        <v>22</v>
      </c>
      <c r="T156" s="158" t="s">
        <v>35</v>
      </c>
      <c r="U156" s="99" t="s">
        <v>2815</v>
      </c>
      <c r="V156" s="3" t="s">
        <v>1475</v>
      </c>
      <c r="W156" s="156">
        <v>43276</v>
      </c>
      <c r="X156" s="98"/>
    </row>
    <row r="157" spans="1:24" ht="67.5" x14ac:dyDescent="0.2">
      <c r="A157" s="92">
        <v>155</v>
      </c>
      <c r="B157" s="56">
        <v>194</v>
      </c>
      <c r="C157" s="3">
        <v>950310</v>
      </c>
      <c r="D157" s="24" t="s">
        <v>192</v>
      </c>
      <c r="E157" s="93">
        <v>42716</v>
      </c>
      <c r="F157" s="93" t="s">
        <v>1543</v>
      </c>
      <c r="G157" s="57">
        <f t="shared" si="1"/>
        <v>194</v>
      </c>
      <c r="H157" s="5" t="s">
        <v>456</v>
      </c>
      <c r="I157" s="28" t="s">
        <v>1492</v>
      </c>
      <c r="J157" s="5" t="s">
        <v>30</v>
      </c>
      <c r="K157" s="94" t="s">
        <v>57</v>
      </c>
      <c r="L157" s="28" t="s">
        <v>725</v>
      </c>
      <c r="M157" s="23">
        <v>92505026</v>
      </c>
      <c r="N157" s="94" t="s">
        <v>1162</v>
      </c>
      <c r="O157" s="94" t="s">
        <v>1855</v>
      </c>
      <c r="P157" s="94" t="s">
        <v>2165</v>
      </c>
      <c r="Q157" s="36">
        <v>244295332.88</v>
      </c>
      <c r="R157" s="36">
        <v>244295332.88</v>
      </c>
      <c r="S157" s="5" t="s">
        <v>22</v>
      </c>
      <c r="T157" s="158" t="s">
        <v>35</v>
      </c>
      <c r="U157" s="99" t="s">
        <v>2816</v>
      </c>
      <c r="V157" s="3" t="s">
        <v>45</v>
      </c>
      <c r="W157" s="156">
        <v>43622</v>
      </c>
      <c r="X157" s="98"/>
    </row>
    <row r="158" spans="1:24" ht="180" x14ac:dyDescent="0.2">
      <c r="A158" s="92">
        <v>156</v>
      </c>
      <c r="B158" s="56">
        <v>195</v>
      </c>
      <c r="C158" s="3">
        <v>1382209</v>
      </c>
      <c r="D158" s="24" t="s">
        <v>3292</v>
      </c>
      <c r="E158" s="93">
        <v>42720</v>
      </c>
      <c r="F158" s="93">
        <v>42584</v>
      </c>
      <c r="G158" s="57">
        <f t="shared" si="1"/>
        <v>195</v>
      </c>
      <c r="H158" s="5" t="s">
        <v>20</v>
      </c>
      <c r="I158" s="28" t="s">
        <v>2230</v>
      </c>
      <c r="J158" s="5" t="s">
        <v>27</v>
      </c>
      <c r="K158" s="94" t="s">
        <v>543</v>
      </c>
      <c r="L158" s="94" t="s">
        <v>726</v>
      </c>
      <c r="M158" s="23">
        <v>79483392</v>
      </c>
      <c r="N158" s="94" t="s">
        <v>1154</v>
      </c>
      <c r="O158" s="94" t="s">
        <v>1316</v>
      </c>
      <c r="P158" s="94" t="s">
        <v>2165</v>
      </c>
      <c r="Q158" s="36">
        <v>81857000</v>
      </c>
      <c r="R158" s="36">
        <v>0</v>
      </c>
      <c r="S158" s="5" t="s">
        <v>22</v>
      </c>
      <c r="T158" s="158" t="s">
        <v>1425</v>
      </c>
      <c r="U158" s="99" t="s">
        <v>2817</v>
      </c>
      <c r="V158" s="3" t="s">
        <v>42</v>
      </c>
      <c r="W158" s="156">
        <v>43878</v>
      </c>
      <c r="X158" s="98"/>
    </row>
    <row r="159" spans="1:24" ht="45" x14ac:dyDescent="0.2">
      <c r="A159" s="92">
        <v>157</v>
      </c>
      <c r="B159" s="56">
        <v>197</v>
      </c>
      <c r="C159" s="3" t="s">
        <v>3278</v>
      </c>
      <c r="D159" s="24" t="s">
        <v>194</v>
      </c>
      <c r="E159" s="93">
        <v>42725</v>
      </c>
      <c r="F159" s="93">
        <v>42725</v>
      </c>
      <c r="G159" s="57">
        <f t="shared" si="1"/>
        <v>197</v>
      </c>
      <c r="H159" s="5" t="s">
        <v>20</v>
      </c>
      <c r="I159" s="28" t="s">
        <v>2307</v>
      </c>
      <c r="J159" s="5" t="s">
        <v>31</v>
      </c>
      <c r="K159" s="94" t="s">
        <v>520</v>
      </c>
      <c r="L159" s="94" t="s">
        <v>728</v>
      </c>
      <c r="M159" s="23">
        <v>86001284</v>
      </c>
      <c r="N159" s="94" t="s">
        <v>1171</v>
      </c>
      <c r="O159" s="94" t="s">
        <v>1317</v>
      </c>
      <c r="P159" s="94" t="s">
        <v>2165</v>
      </c>
      <c r="Q159" s="36">
        <v>118057997.77</v>
      </c>
      <c r="R159" s="36">
        <v>0</v>
      </c>
      <c r="S159" s="5" t="s">
        <v>22</v>
      </c>
      <c r="T159" s="158" t="s">
        <v>1425</v>
      </c>
      <c r="U159" s="99" t="s">
        <v>2818</v>
      </c>
      <c r="V159" s="3" t="s">
        <v>45</v>
      </c>
      <c r="W159" s="156">
        <v>43496</v>
      </c>
      <c r="X159" s="98"/>
    </row>
    <row r="160" spans="1:24" ht="56.25" x14ac:dyDescent="0.2">
      <c r="A160" s="92">
        <v>158</v>
      </c>
      <c r="B160" s="56">
        <v>198</v>
      </c>
      <c r="C160" s="3">
        <v>1382235</v>
      </c>
      <c r="D160" s="24" t="s">
        <v>3281</v>
      </c>
      <c r="E160" s="93">
        <v>42725</v>
      </c>
      <c r="F160" s="93">
        <v>42697</v>
      </c>
      <c r="G160" s="57">
        <f t="shared" si="1"/>
        <v>198</v>
      </c>
      <c r="H160" s="5" t="s">
        <v>459</v>
      </c>
      <c r="I160" s="28" t="s">
        <v>1579</v>
      </c>
      <c r="J160" s="5" t="s">
        <v>27</v>
      </c>
      <c r="K160" s="94" t="s">
        <v>544</v>
      </c>
      <c r="L160" s="94" t="s">
        <v>21</v>
      </c>
      <c r="M160" s="23">
        <v>16739382</v>
      </c>
      <c r="N160" s="94" t="s">
        <v>1172</v>
      </c>
      <c r="O160" s="94" t="s">
        <v>1318</v>
      </c>
      <c r="P160" s="94" t="s">
        <v>2165</v>
      </c>
      <c r="Q160" s="36">
        <v>90000000</v>
      </c>
      <c r="R160" s="36">
        <v>0</v>
      </c>
      <c r="S160" s="5" t="s">
        <v>37</v>
      </c>
      <c r="T160" s="158" t="s">
        <v>1425</v>
      </c>
      <c r="U160" s="99" t="s">
        <v>2819</v>
      </c>
      <c r="V160" s="3" t="s">
        <v>1476</v>
      </c>
      <c r="W160" s="156">
        <v>43775</v>
      </c>
      <c r="X160" s="98"/>
    </row>
    <row r="161" spans="1:24" ht="78.75" x14ac:dyDescent="0.2">
      <c r="A161" s="92">
        <v>159</v>
      </c>
      <c r="B161" s="56">
        <v>199</v>
      </c>
      <c r="C161" s="3">
        <v>960475</v>
      </c>
      <c r="D161" s="24" t="s">
        <v>195</v>
      </c>
      <c r="E161" s="93">
        <v>42766</v>
      </c>
      <c r="F161" s="93">
        <v>42676</v>
      </c>
      <c r="G161" s="57">
        <f t="shared" si="1"/>
        <v>199</v>
      </c>
      <c r="H161" s="5" t="s">
        <v>20</v>
      </c>
      <c r="I161" s="28" t="s">
        <v>1580</v>
      </c>
      <c r="J161" s="5" t="s">
        <v>30</v>
      </c>
      <c r="K161" s="94" t="s">
        <v>57</v>
      </c>
      <c r="L161" s="28" t="s">
        <v>729</v>
      </c>
      <c r="M161" s="23">
        <v>28716050</v>
      </c>
      <c r="N161" s="94" t="s">
        <v>1173</v>
      </c>
      <c r="O161" s="94" t="s">
        <v>1864</v>
      </c>
      <c r="P161" s="94" t="s">
        <v>2165</v>
      </c>
      <c r="Q161" s="36">
        <v>14754340</v>
      </c>
      <c r="R161" s="36">
        <v>14754340</v>
      </c>
      <c r="S161" s="5" t="s">
        <v>22</v>
      </c>
      <c r="T161" s="158" t="s">
        <v>35</v>
      </c>
      <c r="U161" s="99" t="s">
        <v>2820</v>
      </c>
      <c r="V161" s="3" t="s">
        <v>39</v>
      </c>
      <c r="W161" s="156">
        <v>43901</v>
      </c>
      <c r="X161" s="98"/>
    </row>
    <row r="162" spans="1:24" ht="112.5" x14ac:dyDescent="0.2">
      <c r="A162" s="92">
        <v>160</v>
      </c>
      <c r="B162" s="56">
        <v>200</v>
      </c>
      <c r="C162" s="3">
        <v>2128956</v>
      </c>
      <c r="D162" s="24" t="s">
        <v>2420</v>
      </c>
      <c r="E162" s="93">
        <v>42766</v>
      </c>
      <c r="F162" s="93">
        <v>42717</v>
      </c>
      <c r="G162" s="57">
        <f t="shared" si="1"/>
        <v>200</v>
      </c>
      <c r="H162" s="5" t="s">
        <v>20</v>
      </c>
      <c r="I162" s="28" t="s">
        <v>2231</v>
      </c>
      <c r="J162" s="5" t="s">
        <v>30</v>
      </c>
      <c r="K162" s="94" t="s">
        <v>57</v>
      </c>
      <c r="L162" s="28" t="s">
        <v>730</v>
      </c>
      <c r="M162" s="23">
        <v>19182630</v>
      </c>
      <c r="N162" s="94" t="s">
        <v>21</v>
      </c>
      <c r="O162" s="94" t="s">
        <v>3429</v>
      </c>
      <c r="P162" s="94" t="s">
        <v>2165</v>
      </c>
      <c r="Q162" s="36">
        <v>24687731</v>
      </c>
      <c r="R162" s="36">
        <v>24687731</v>
      </c>
      <c r="S162" s="5" t="s">
        <v>22</v>
      </c>
      <c r="T162" s="158" t="s">
        <v>35</v>
      </c>
      <c r="U162" s="99" t="s">
        <v>2821</v>
      </c>
      <c r="V162" s="3" t="s">
        <v>1447</v>
      </c>
      <c r="W162" s="156">
        <v>43907</v>
      </c>
      <c r="X162" s="98"/>
    </row>
    <row r="163" spans="1:24" ht="112.5" x14ac:dyDescent="0.2">
      <c r="A163" s="92">
        <v>161</v>
      </c>
      <c r="B163" s="56">
        <v>202</v>
      </c>
      <c r="C163" s="3">
        <v>961759</v>
      </c>
      <c r="D163" s="24" t="s">
        <v>197</v>
      </c>
      <c r="E163" s="93">
        <v>42766</v>
      </c>
      <c r="F163" s="93">
        <v>42719</v>
      </c>
      <c r="G163" s="57">
        <f t="shared" si="1"/>
        <v>202</v>
      </c>
      <c r="H163" s="5" t="s">
        <v>20</v>
      </c>
      <c r="I163" s="28" t="s">
        <v>1500</v>
      </c>
      <c r="J163" s="5" t="s">
        <v>30</v>
      </c>
      <c r="K163" s="94" t="s">
        <v>57</v>
      </c>
      <c r="L163" s="28" t="s">
        <v>732</v>
      </c>
      <c r="M163" s="23">
        <v>52557937</v>
      </c>
      <c r="N163" s="94" t="s">
        <v>1174</v>
      </c>
      <c r="O163" s="94" t="s">
        <v>1855</v>
      </c>
      <c r="P163" s="94" t="s">
        <v>2165</v>
      </c>
      <c r="Q163" s="36">
        <v>34472700</v>
      </c>
      <c r="R163" s="36">
        <v>34475750</v>
      </c>
      <c r="S163" s="5" t="s">
        <v>22</v>
      </c>
      <c r="T163" s="158" t="s">
        <v>35</v>
      </c>
      <c r="U163" s="99" t="s">
        <v>2823</v>
      </c>
      <c r="V163" s="3" t="s">
        <v>45</v>
      </c>
      <c r="W163" s="156">
        <v>43859</v>
      </c>
      <c r="X163" s="98"/>
    </row>
    <row r="164" spans="1:24" ht="157.5" x14ac:dyDescent="0.2">
      <c r="A164" s="92">
        <v>162</v>
      </c>
      <c r="B164" s="56">
        <v>203</v>
      </c>
      <c r="C164" s="3">
        <v>959271</v>
      </c>
      <c r="D164" s="24" t="s">
        <v>198</v>
      </c>
      <c r="E164" s="93">
        <v>42766</v>
      </c>
      <c r="F164" s="93">
        <v>42627</v>
      </c>
      <c r="G164" s="57">
        <f t="shared" si="1"/>
        <v>203</v>
      </c>
      <c r="H164" s="5" t="s">
        <v>20</v>
      </c>
      <c r="I164" s="28" t="s">
        <v>1560</v>
      </c>
      <c r="J164" s="5" t="s">
        <v>30</v>
      </c>
      <c r="K164" s="94" t="s">
        <v>57</v>
      </c>
      <c r="L164" s="29" t="s">
        <v>733</v>
      </c>
      <c r="M164" s="23">
        <v>1061707108</v>
      </c>
      <c r="N164" s="94" t="s">
        <v>1142</v>
      </c>
      <c r="O164" s="94" t="s">
        <v>1862</v>
      </c>
      <c r="P164" s="94" t="s">
        <v>2165</v>
      </c>
      <c r="Q164" s="36">
        <v>13789080</v>
      </c>
      <c r="R164" s="36">
        <v>13789100</v>
      </c>
      <c r="S164" s="5" t="s">
        <v>22</v>
      </c>
      <c r="T164" s="158" t="s">
        <v>35</v>
      </c>
      <c r="U164" s="99" t="s">
        <v>2824</v>
      </c>
      <c r="V164" s="3" t="s">
        <v>1476</v>
      </c>
      <c r="W164" s="156">
        <v>43888</v>
      </c>
      <c r="X164" s="98"/>
    </row>
    <row r="165" spans="1:24" ht="90" x14ac:dyDescent="0.2">
      <c r="A165" s="92">
        <v>163</v>
      </c>
      <c r="B165" s="56">
        <v>204</v>
      </c>
      <c r="C165" s="3">
        <v>967386</v>
      </c>
      <c r="D165" s="24" t="s">
        <v>199</v>
      </c>
      <c r="E165" s="93">
        <v>42770</v>
      </c>
      <c r="F165" s="93">
        <v>42692</v>
      </c>
      <c r="G165" s="57">
        <f t="shared" si="1"/>
        <v>204</v>
      </c>
      <c r="H165" s="5" t="s">
        <v>20</v>
      </c>
      <c r="I165" s="28" t="s">
        <v>1504</v>
      </c>
      <c r="J165" s="5" t="s">
        <v>30</v>
      </c>
      <c r="K165" s="94" t="s">
        <v>57</v>
      </c>
      <c r="L165" s="29" t="s">
        <v>734</v>
      </c>
      <c r="M165" s="23">
        <v>70120167</v>
      </c>
      <c r="N165" s="94" t="s">
        <v>1142</v>
      </c>
      <c r="O165" s="94" t="s">
        <v>1862</v>
      </c>
      <c r="P165" s="94" t="s">
        <v>2165</v>
      </c>
      <c r="Q165" s="36">
        <v>13789080</v>
      </c>
      <c r="R165" s="36">
        <v>13789100</v>
      </c>
      <c r="S165" s="5" t="s">
        <v>22</v>
      </c>
      <c r="T165" s="158" t="s">
        <v>35</v>
      </c>
      <c r="U165" s="99" t="s">
        <v>2825</v>
      </c>
      <c r="V165" s="3" t="s">
        <v>45</v>
      </c>
      <c r="W165" s="156">
        <v>43851</v>
      </c>
      <c r="X165" s="98"/>
    </row>
    <row r="166" spans="1:24" ht="101.25" x14ac:dyDescent="0.2">
      <c r="A166" s="92">
        <v>164</v>
      </c>
      <c r="B166" s="56">
        <v>205</v>
      </c>
      <c r="C166" s="3">
        <v>968446</v>
      </c>
      <c r="D166" s="24" t="s">
        <v>200</v>
      </c>
      <c r="E166" s="93">
        <v>42772</v>
      </c>
      <c r="F166" s="93">
        <v>42753</v>
      </c>
      <c r="G166" s="57">
        <f t="shared" si="1"/>
        <v>205</v>
      </c>
      <c r="H166" s="5" t="s">
        <v>20</v>
      </c>
      <c r="I166" s="28" t="s">
        <v>1581</v>
      </c>
      <c r="J166" s="5" t="s">
        <v>30</v>
      </c>
      <c r="K166" s="94" t="s">
        <v>57</v>
      </c>
      <c r="L166" s="29" t="s">
        <v>735</v>
      </c>
      <c r="M166" s="23">
        <v>7921551</v>
      </c>
      <c r="N166" s="94" t="s">
        <v>1142</v>
      </c>
      <c r="O166" s="94" t="s">
        <v>1862</v>
      </c>
      <c r="P166" s="94" t="s">
        <v>2165</v>
      </c>
      <c r="Q166" s="36">
        <v>13789100</v>
      </c>
      <c r="R166" s="36">
        <v>13789100</v>
      </c>
      <c r="S166" s="5" t="s">
        <v>22</v>
      </c>
      <c r="T166" s="158" t="s">
        <v>35</v>
      </c>
      <c r="U166" s="99" t="s">
        <v>2826</v>
      </c>
      <c r="V166" s="3" t="s">
        <v>1476</v>
      </c>
      <c r="W166" s="156">
        <v>43859</v>
      </c>
      <c r="X166" s="98"/>
    </row>
    <row r="167" spans="1:24" ht="135" x14ac:dyDescent="0.2">
      <c r="A167" s="92">
        <v>165</v>
      </c>
      <c r="B167" s="56">
        <v>206</v>
      </c>
      <c r="C167" s="3">
        <v>969404</v>
      </c>
      <c r="D167" s="24" t="s">
        <v>201</v>
      </c>
      <c r="E167" s="93">
        <v>42772</v>
      </c>
      <c r="F167" s="93">
        <v>42640</v>
      </c>
      <c r="G167" s="57">
        <f t="shared" si="1"/>
        <v>206</v>
      </c>
      <c r="H167" s="5" t="s">
        <v>20</v>
      </c>
      <c r="I167" s="28" t="s">
        <v>1500</v>
      </c>
      <c r="J167" s="5" t="s">
        <v>30</v>
      </c>
      <c r="K167" s="94" t="s">
        <v>57</v>
      </c>
      <c r="L167" s="29" t="s">
        <v>736</v>
      </c>
      <c r="M167" s="23">
        <v>1121328005</v>
      </c>
      <c r="N167" s="94" t="s">
        <v>1142</v>
      </c>
      <c r="O167" s="94" t="s">
        <v>1862</v>
      </c>
      <c r="P167" s="94" t="s">
        <v>2165</v>
      </c>
      <c r="Q167" s="36">
        <v>13789080</v>
      </c>
      <c r="R167" s="36">
        <v>13789100</v>
      </c>
      <c r="S167" s="5" t="s">
        <v>22</v>
      </c>
      <c r="T167" s="158" t="s">
        <v>35</v>
      </c>
      <c r="U167" s="99" t="s">
        <v>2827</v>
      </c>
      <c r="V167" s="3" t="s">
        <v>1476</v>
      </c>
      <c r="W167" s="156">
        <v>43517</v>
      </c>
      <c r="X167" s="98"/>
    </row>
    <row r="168" spans="1:24" ht="56.25" x14ac:dyDescent="0.2">
      <c r="A168" s="92">
        <v>166</v>
      </c>
      <c r="B168" s="56">
        <v>207</v>
      </c>
      <c r="C168" s="3">
        <v>1099308</v>
      </c>
      <c r="D168" s="24" t="s">
        <v>202</v>
      </c>
      <c r="E168" s="93">
        <v>42773</v>
      </c>
      <c r="F168" s="93">
        <v>42765</v>
      </c>
      <c r="G168" s="57">
        <f t="shared" si="1"/>
        <v>207</v>
      </c>
      <c r="H168" s="5" t="s">
        <v>20</v>
      </c>
      <c r="I168" s="28" t="s">
        <v>3424</v>
      </c>
      <c r="J168" s="5" t="s">
        <v>30</v>
      </c>
      <c r="K168" s="94" t="s">
        <v>57</v>
      </c>
      <c r="L168" s="28" t="s">
        <v>737</v>
      </c>
      <c r="M168" s="23">
        <v>79286456</v>
      </c>
      <c r="N168" s="94" t="s">
        <v>1142</v>
      </c>
      <c r="O168" s="94" t="s">
        <v>1862</v>
      </c>
      <c r="P168" s="94" t="s">
        <v>2165</v>
      </c>
      <c r="Q168" s="36">
        <v>13789100</v>
      </c>
      <c r="R168" s="36">
        <v>13789100</v>
      </c>
      <c r="S168" s="5" t="s">
        <v>22</v>
      </c>
      <c r="T168" s="158" t="s">
        <v>35</v>
      </c>
      <c r="U168" s="99" t="s">
        <v>2828</v>
      </c>
      <c r="V168" s="3" t="s">
        <v>41</v>
      </c>
      <c r="W168" s="156">
        <v>43556</v>
      </c>
      <c r="X168" s="98"/>
    </row>
    <row r="169" spans="1:24" ht="135" x14ac:dyDescent="0.2">
      <c r="A169" s="92">
        <v>167</v>
      </c>
      <c r="B169" s="56">
        <v>208</v>
      </c>
      <c r="C169" s="3">
        <v>992541</v>
      </c>
      <c r="D169" s="24" t="s">
        <v>2437</v>
      </c>
      <c r="E169" s="93">
        <v>42774</v>
      </c>
      <c r="F169" s="93">
        <v>42720</v>
      </c>
      <c r="G169" s="57">
        <f t="shared" si="1"/>
        <v>208</v>
      </c>
      <c r="H169" s="5" t="s">
        <v>471</v>
      </c>
      <c r="I169" s="28" t="s">
        <v>1485</v>
      </c>
      <c r="J169" s="5" t="s">
        <v>30</v>
      </c>
      <c r="K169" s="94" t="s">
        <v>57</v>
      </c>
      <c r="L169" s="28" t="s">
        <v>738</v>
      </c>
      <c r="M169" s="23">
        <v>37333150</v>
      </c>
      <c r="N169" s="94" t="s">
        <v>1154</v>
      </c>
      <c r="O169" s="94" t="s">
        <v>1855</v>
      </c>
      <c r="P169" s="94" t="s">
        <v>2165</v>
      </c>
      <c r="Q169" s="36">
        <v>14754340</v>
      </c>
      <c r="R169" s="36">
        <v>14754340</v>
      </c>
      <c r="S169" s="5" t="s">
        <v>22</v>
      </c>
      <c r="T169" s="158" t="s">
        <v>35</v>
      </c>
      <c r="U169" s="99" t="s">
        <v>2829</v>
      </c>
      <c r="V169" s="3" t="s">
        <v>45</v>
      </c>
      <c r="W169" s="156">
        <v>43878</v>
      </c>
      <c r="X169" s="98"/>
    </row>
    <row r="170" spans="1:24" ht="78.75" x14ac:dyDescent="0.2">
      <c r="A170" s="92">
        <v>168</v>
      </c>
      <c r="B170" s="56">
        <v>209</v>
      </c>
      <c r="C170" s="3" t="s">
        <v>3278</v>
      </c>
      <c r="D170" s="24" t="s">
        <v>203</v>
      </c>
      <c r="E170" s="93">
        <v>42774</v>
      </c>
      <c r="F170" s="93">
        <v>42774</v>
      </c>
      <c r="G170" s="57">
        <f t="shared" si="1"/>
        <v>209</v>
      </c>
      <c r="H170" s="5" t="s">
        <v>20</v>
      </c>
      <c r="I170" s="28" t="s">
        <v>1583</v>
      </c>
      <c r="J170" s="5" t="s">
        <v>31</v>
      </c>
      <c r="K170" s="94" t="s">
        <v>520</v>
      </c>
      <c r="L170" s="94" t="s">
        <v>739</v>
      </c>
      <c r="M170" s="23">
        <v>17904301</v>
      </c>
      <c r="N170" s="94" t="s">
        <v>1175</v>
      </c>
      <c r="O170" s="94" t="s">
        <v>1320</v>
      </c>
      <c r="P170" s="94" t="s">
        <v>2165</v>
      </c>
      <c r="Q170" s="36">
        <v>80843644.859999999</v>
      </c>
      <c r="R170" s="36">
        <v>0</v>
      </c>
      <c r="S170" s="5" t="s">
        <v>22</v>
      </c>
      <c r="T170" s="158" t="s">
        <v>1425</v>
      </c>
      <c r="U170" s="99" t="s">
        <v>2830</v>
      </c>
      <c r="V170" s="3" t="s">
        <v>45</v>
      </c>
      <c r="W170" s="156">
        <v>43811</v>
      </c>
      <c r="X170" s="98"/>
    </row>
    <row r="171" spans="1:24" ht="90" x14ac:dyDescent="0.2">
      <c r="A171" s="92">
        <v>169</v>
      </c>
      <c r="B171" s="56">
        <v>211</v>
      </c>
      <c r="C171" s="3">
        <v>969294</v>
      </c>
      <c r="D171" s="24" t="s">
        <v>204</v>
      </c>
      <c r="E171" s="93">
        <v>42776</v>
      </c>
      <c r="F171" s="93">
        <v>42604</v>
      </c>
      <c r="G171" s="57">
        <f t="shared" si="1"/>
        <v>211</v>
      </c>
      <c r="H171" s="5" t="s">
        <v>20</v>
      </c>
      <c r="I171" s="28" t="s">
        <v>2228</v>
      </c>
      <c r="J171" s="5" t="s">
        <v>30</v>
      </c>
      <c r="K171" s="94" t="s">
        <v>57</v>
      </c>
      <c r="L171" s="29" t="s">
        <v>740</v>
      </c>
      <c r="M171" s="23" t="s">
        <v>1038</v>
      </c>
      <c r="N171" s="94" t="s">
        <v>1142</v>
      </c>
      <c r="O171" s="94" t="s">
        <v>1862</v>
      </c>
      <c r="P171" s="94" t="s">
        <v>2165</v>
      </c>
      <c r="Q171" s="36">
        <v>14754340</v>
      </c>
      <c r="R171" s="36">
        <v>14754340</v>
      </c>
      <c r="S171" s="5" t="s">
        <v>22</v>
      </c>
      <c r="T171" s="158" t="s">
        <v>35</v>
      </c>
      <c r="U171" s="99" t="s">
        <v>2831</v>
      </c>
      <c r="V171" s="3" t="s">
        <v>1475</v>
      </c>
      <c r="W171" s="156">
        <v>43699</v>
      </c>
      <c r="X171" s="98"/>
    </row>
    <row r="172" spans="1:24" ht="78.75" x14ac:dyDescent="0.2">
      <c r="A172" s="92">
        <v>170</v>
      </c>
      <c r="B172" s="56">
        <v>212</v>
      </c>
      <c r="C172" s="3">
        <v>969534</v>
      </c>
      <c r="D172" s="24" t="s">
        <v>205</v>
      </c>
      <c r="E172" s="93">
        <v>42776</v>
      </c>
      <c r="F172" s="93">
        <v>42611</v>
      </c>
      <c r="G172" s="57">
        <f t="shared" si="1"/>
        <v>212</v>
      </c>
      <c r="H172" s="5" t="s">
        <v>20</v>
      </c>
      <c r="I172" s="28" t="s">
        <v>1509</v>
      </c>
      <c r="J172" s="5" t="s">
        <v>30</v>
      </c>
      <c r="K172" s="94" t="s">
        <v>57</v>
      </c>
      <c r="L172" s="28" t="s">
        <v>741</v>
      </c>
      <c r="M172" s="23">
        <v>40013848</v>
      </c>
      <c r="N172" s="94" t="s">
        <v>1154</v>
      </c>
      <c r="O172" s="94" t="s">
        <v>1855</v>
      </c>
      <c r="P172" s="94" t="s">
        <v>2165</v>
      </c>
      <c r="Q172" s="36">
        <v>14754340</v>
      </c>
      <c r="R172" s="36">
        <v>14754340</v>
      </c>
      <c r="S172" s="5" t="s">
        <v>22</v>
      </c>
      <c r="T172" s="158" t="s">
        <v>35</v>
      </c>
      <c r="U172" s="99" t="s">
        <v>2832</v>
      </c>
      <c r="V172" s="3" t="s">
        <v>45</v>
      </c>
      <c r="W172" s="156">
        <v>43888</v>
      </c>
      <c r="X172" s="98"/>
    </row>
    <row r="173" spans="1:24" ht="67.5" x14ac:dyDescent="0.2">
      <c r="A173" s="92">
        <v>171</v>
      </c>
      <c r="B173" s="56">
        <v>213</v>
      </c>
      <c r="C173" s="3">
        <v>1145565</v>
      </c>
      <c r="D173" s="24" t="s">
        <v>2421</v>
      </c>
      <c r="E173" s="93">
        <v>42776</v>
      </c>
      <c r="F173" s="93">
        <v>42682</v>
      </c>
      <c r="G173" s="57">
        <f t="shared" si="1"/>
        <v>213</v>
      </c>
      <c r="H173" s="5" t="s">
        <v>20</v>
      </c>
      <c r="I173" s="28" t="s">
        <v>1495</v>
      </c>
      <c r="J173" s="5" t="s">
        <v>30</v>
      </c>
      <c r="K173" s="94" t="s">
        <v>57</v>
      </c>
      <c r="L173" s="29" t="s">
        <v>742</v>
      </c>
      <c r="M173" s="23">
        <v>79359279</v>
      </c>
      <c r="N173" s="94" t="s">
        <v>1142</v>
      </c>
      <c r="O173" s="94" t="s">
        <v>1862</v>
      </c>
      <c r="P173" s="94" t="s">
        <v>2165</v>
      </c>
      <c r="Q173" s="36">
        <v>14754340</v>
      </c>
      <c r="R173" s="36">
        <v>14754340</v>
      </c>
      <c r="S173" s="5" t="s">
        <v>22</v>
      </c>
      <c r="T173" s="158" t="s">
        <v>35</v>
      </c>
      <c r="U173" s="99" t="s">
        <v>2833</v>
      </c>
      <c r="V173" s="3" t="s">
        <v>1447</v>
      </c>
      <c r="W173" s="156">
        <v>43650</v>
      </c>
      <c r="X173" s="98"/>
    </row>
    <row r="174" spans="1:24" ht="45" x14ac:dyDescent="0.2">
      <c r="A174" s="92">
        <v>172</v>
      </c>
      <c r="B174" s="56">
        <v>214</v>
      </c>
      <c r="C174" s="3">
        <v>984509</v>
      </c>
      <c r="D174" s="24" t="s">
        <v>2451</v>
      </c>
      <c r="E174" s="93">
        <v>42783</v>
      </c>
      <c r="F174" s="93">
        <v>42682</v>
      </c>
      <c r="G174" s="57">
        <f t="shared" si="1"/>
        <v>214</v>
      </c>
      <c r="H174" s="5" t="s">
        <v>456</v>
      </c>
      <c r="I174" s="28" t="s">
        <v>1500</v>
      </c>
      <c r="J174" s="5" t="s">
        <v>30</v>
      </c>
      <c r="K174" s="94" t="s">
        <v>57</v>
      </c>
      <c r="L174" s="28" t="s">
        <v>743</v>
      </c>
      <c r="M174" s="23">
        <v>1102799502</v>
      </c>
      <c r="N174" s="94" t="s">
        <v>1160</v>
      </c>
      <c r="O174" s="94" t="s">
        <v>1855</v>
      </c>
      <c r="P174" s="94" t="s">
        <v>2165</v>
      </c>
      <c r="Q174" s="36">
        <v>236623139</v>
      </c>
      <c r="R174" s="36">
        <v>8740398</v>
      </c>
      <c r="S174" s="5" t="s">
        <v>22</v>
      </c>
      <c r="T174" s="158" t="s">
        <v>35</v>
      </c>
      <c r="U174" s="99" t="s">
        <v>2834</v>
      </c>
      <c r="V174" s="3" t="s">
        <v>1448</v>
      </c>
      <c r="W174" s="156">
        <v>43325</v>
      </c>
      <c r="X174" s="98"/>
    </row>
    <row r="175" spans="1:24" ht="45" x14ac:dyDescent="0.2">
      <c r="A175" s="92">
        <v>173</v>
      </c>
      <c r="B175" s="56">
        <v>215</v>
      </c>
      <c r="C175" s="3">
        <v>984508</v>
      </c>
      <c r="D175" s="24" t="s">
        <v>2450</v>
      </c>
      <c r="E175" s="93">
        <v>42783</v>
      </c>
      <c r="F175" s="93">
        <v>42682</v>
      </c>
      <c r="G175" s="57">
        <f t="shared" si="1"/>
        <v>215</v>
      </c>
      <c r="H175" s="5" t="s">
        <v>456</v>
      </c>
      <c r="I175" s="28" t="s">
        <v>1500</v>
      </c>
      <c r="J175" s="5" t="s">
        <v>30</v>
      </c>
      <c r="K175" s="94" t="s">
        <v>57</v>
      </c>
      <c r="L175" s="28" t="s">
        <v>744</v>
      </c>
      <c r="M175" s="23">
        <v>50879502</v>
      </c>
      <c r="N175" s="94" t="s">
        <v>1160</v>
      </c>
      <c r="O175" s="94" t="s">
        <v>1855</v>
      </c>
      <c r="P175" s="94" t="s">
        <v>2165</v>
      </c>
      <c r="Q175" s="36">
        <v>284533860</v>
      </c>
      <c r="R175" s="36">
        <v>18378692.350000001</v>
      </c>
      <c r="S175" s="5" t="s">
        <v>22</v>
      </c>
      <c r="T175" s="158" t="s">
        <v>35</v>
      </c>
      <c r="U175" s="99" t="s">
        <v>2835</v>
      </c>
      <c r="V175" s="3" t="s">
        <v>1448</v>
      </c>
      <c r="W175" s="156">
        <v>43630</v>
      </c>
      <c r="X175" s="98"/>
    </row>
    <row r="176" spans="1:24" ht="67.5" x14ac:dyDescent="0.2">
      <c r="A176" s="92">
        <v>174</v>
      </c>
      <c r="B176" s="56">
        <v>216</v>
      </c>
      <c r="C176" s="3">
        <v>972825</v>
      </c>
      <c r="D176" s="24" t="s">
        <v>206</v>
      </c>
      <c r="E176" s="93">
        <v>42783</v>
      </c>
      <c r="F176" s="93">
        <v>42632</v>
      </c>
      <c r="G176" s="57">
        <f t="shared" si="1"/>
        <v>216</v>
      </c>
      <c r="H176" s="5" t="s">
        <v>456</v>
      </c>
      <c r="I176" s="28" t="s">
        <v>1492</v>
      </c>
      <c r="J176" s="5" t="s">
        <v>30</v>
      </c>
      <c r="K176" s="94" t="s">
        <v>57</v>
      </c>
      <c r="L176" s="28" t="s">
        <v>745</v>
      </c>
      <c r="M176" s="23">
        <v>40987063</v>
      </c>
      <c r="N176" s="94" t="s">
        <v>1154</v>
      </c>
      <c r="O176" s="94" t="s">
        <v>1855</v>
      </c>
      <c r="P176" s="94" t="s">
        <v>2165</v>
      </c>
      <c r="Q176" s="36">
        <v>14754340</v>
      </c>
      <c r="R176" s="36">
        <v>14754340</v>
      </c>
      <c r="S176" s="5" t="s">
        <v>22</v>
      </c>
      <c r="T176" s="158" t="s">
        <v>35</v>
      </c>
      <c r="U176" s="99" t="s">
        <v>2836</v>
      </c>
      <c r="V176" s="3" t="s">
        <v>45</v>
      </c>
      <c r="W176" s="156">
        <v>43264</v>
      </c>
      <c r="X176" s="98"/>
    </row>
    <row r="177" spans="1:24" ht="90" x14ac:dyDescent="0.2">
      <c r="A177" s="92">
        <v>175</v>
      </c>
      <c r="B177" s="56">
        <v>217</v>
      </c>
      <c r="C177" s="3">
        <v>975521</v>
      </c>
      <c r="D177" s="24" t="s">
        <v>207</v>
      </c>
      <c r="E177" s="93">
        <v>42794</v>
      </c>
      <c r="F177" s="93">
        <v>42762</v>
      </c>
      <c r="G177" s="57">
        <f t="shared" si="1"/>
        <v>217</v>
      </c>
      <c r="H177" s="5" t="s">
        <v>20</v>
      </c>
      <c r="I177" s="28" t="s">
        <v>3424</v>
      </c>
      <c r="J177" s="5" t="s">
        <v>30</v>
      </c>
      <c r="K177" s="94" t="s">
        <v>57</v>
      </c>
      <c r="L177" s="28" t="s">
        <v>746</v>
      </c>
      <c r="M177" s="23">
        <v>41448960</v>
      </c>
      <c r="N177" s="94" t="s">
        <v>1176</v>
      </c>
      <c r="O177" s="94" t="s">
        <v>1855</v>
      </c>
      <c r="P177" s="94" t="s">
        <v>2165</v>
      </c>
      <c r="Q177" s="36">
        <v>42145382</v>
      </c>
      <c r="R177" s="36">
        <v>76463155</v>
      </c>
      <c r="S177" s="5" t="s">
        <v>22</v>
      </c>
      <c r="T177" s="158" t="s">
        <v>35</v>
      </c>
      <c r="U177" s="99" t="s">
        <v>2837</v>
      </c>
      <c r="V177" s="3" t="s">
        <v>1475</v>
      </c>
      <c r="W177" s="156">
        <v>43888</v>
      </c>
      <c r="X177" s="98"/>
    </row>
    <row r="178" spans="1:24" ht="157.5" x14ac:dyDescent="0.2">
      <c r="A178" s="92">
        <v>176</v>
      </c>
      <c r="B178" s="56">
        <v>218</v>
      </c>
      <c r="C178" s="3">
        <v>980346</v>
      </c>
      <c r="D178" s="24" t="s">
        <v>208</v>
      </c>
      <c r="E178" s="93">
        <v>42794</v>
      </c>
      <c r="F178" s="93">
        <v>42605</v>
      </c>
      <c r="G178" s="57">
        <f t="shared" si="1"/>
        <v>218</v>
      </c>
      <c r="H178" s="5" t="s">
        <v>20</v>
      </c>
      <c r="I178" s="28" t="s">
        <v>1584</v>
      </c>
      <c r="J178" s="5" t="s">
        <v>30</v>
      </c>
      <c r="K178" s="94" t="s">
        <v>57</v>
      </c>
      <c r="L178" s="29" t="s">
        <v>747</v>
      </c>
      <c r="M178" s="23">
        <v>63553296</v>
      </c>
      <c r="N178" s="94" t="s">
        <v>1142</v>
      </c>
      <c r="O178" s="94" t="s">
        <v>1862</v>
      </c>
      <c r="P178" s="94" t="s">
        <v>2165</v>
      </c>
      <c r="Q178" s="36">
        <v>14754340</v>
      </c>
      <c r="R178" s="36">
        <v>14754340</v>
      </c>
      <c r="S178" s="5" t="s">
        <v>22</v>
      </c>
      <c r="T178" s="158" t="s">
        <v>35</v>
      </c>
      <c r="U178" s="99" t="s">
        <v>2838</v>
      </c>
      <c r="V178" s="3" t="s">
        <v>45</v>
      </c>
      <c r="W178" s="156">
        <v>43852</v>
      </c>
      <c r="X178" s="98"/>
    </row>
    <row r="179" spans="1:24" ht="112.5" x14ac:dyDescent="0.2">
      <c r="A179" s="92">
        <v>177</v>
      </c>
      <c r="B179" s="56">
        <v>219</v>
      </c>
      <c r="C179" s="3">
        <v>981117</v>
      </c>
      <c r="D179" s="24" t="s">
        <v>209</v>
      </c>
      <c r="E179" s="93">
        <v>42808</v>
      </c>
      <c r="F179" s="93">
        <v>42773</v>
      </c>
      <c r="G179" s="57">
        <f t="shared" si="1"/>
        <v>219</v>
      </c>
      <c r="H179" s="5" t="s">
        <v>455</v>
      </c>
      <c r="I179" s="28" t="s">
        <v>2012</v>
      </c>
      <c r="J179" s="5" t="s">
        <v>30</v>
      </c>
      <c r="K179" s="94" t="s">
        <v>57</v>
      </c>
      <c r="L179" s="28" t="s">
        <v>748</v>
      </c>
      <c r="M179" s="23">
        <v>1047367786</v>
      </c>
      <c r="N179" s="94" t="s">
        <v>1162</v>
      </c>
      <c r="O179" s="94" t="s">
        <v>1865</v>
      </c>
      <c r="P179" s="94" t="s">
        <v>2165</v>
      </c>
      <c r="Q179" s="36">
        <v>50000000</v>
      </c>
      <c r="R179" s="36">
        <v>50000000</v>
      </c>
      <c r="S179" s="5" t="s">
        <v>22</v>
      </c>
      <c r="T179" s="158" t="s">
        <v>35</v>
      </c>
      <c r="U179" s="99" t="s">
        <v>2839</v>
      </c>
      <c r="V179" s="3" t="s">
        <v>45</v>
      </c>
      <c r="W179" s="156">
        <v>43888</v>
      </c>
      <c r="X179" s="98"/>
    </row>
    <row r="180" spans="1:24" ht="67.5" x14ac:dyDescent="0.2">
      <c r="A180" s="92">
        <v>178</v>
      </c>
      <c r="B180" s="56">
        <v>220</v>
      </c>
      <c r="C180" s="3">
        <v>1146510</v>
      </c>
      <c r="D180" s="24" t="s">
        <v>210</v>
      </c>
      <c r="E180" s="93">
        <v>42808</v>
      </c>
      <c r="F180" s="93">
        <v>42773</v>
      </c>
      <c r="G180" s="57">
        <f t="shared" si="1"/>
        <v>220</v>
      </c>
      <c r="H180" s="5" t="s">
        <v>477</v>
      </c>
      <c r="I180" s="28" t="s">
        <v>1585</v>
      </c>
      <c r="J180" s="5" t="s">
        <v>30</v>
      </c>
      <c r="K180" s="94" t="s">
        <v>57</v>
      </c>
      <c r="L180" s="28" t="s">
        <v>749</v>
      </c>
      <c r="M180" s="23">
        <v>1070591576</v>
      </c>
      <c r="N180" s="94" t="s">
        <v>1142</v>
      </c>
      <c r="O180" s="94" t="s">
        <v>1321</v>
      </c>
      <c r="P180" s="94" t="s">
        <v>2165</v>
      </c>
      <c r="Q180" s="36">
        <v>13789100</v>
      </c>
      <c r="R180" s="36">
        <v>13789100</v>
      </c>
      <c r="S180" s="5" t="s">
        <v>22</v>
      </c>
      <c r="T180" s="158" t="s">
        <v>35</v>
      </c>
      <c r="U180" s="99" t="s">
        <v>2840</v>
      </c>
      <c r="V180" s="3" t="s">
        <v>1475</v>
      </c>
      <c r="W180" s="156">
        <v>43748</v>
      </c>
      <c r="X180" s="98"/>
    </row>
    <row r="181" spans="1:24" ht="112.5" x14ac:dyDescent="0.2">
      <c r="A181" s="92">
        <v>179</v>
      </c>
      <c r="B181" s="56">
        <v>221</v>
      </c>
      <c r="C181" s="3" t="s">
        <v>3451</v>
      </c>
      <c r="D181" s="24" t="s">
        <v>211</v>
      </c>
      <c r="E181" s="93">
        <v>42808</v>
      </c>
      <c r="F181" s="93">
        <v>42786</v>
      </c>
      <c r="G181" s="57">
        <f t="shared" si="1"/>
        <v>221</v>
      </c>
      <c r="H181" s="5" t="s">
        <v>20</v>
      </c>
      <c r="I181" s="28" t="s">
        <v>1586</v>
      </c>
      <c r="J181" s="5" t="s">
        <v>27</v>
      </c>
      <c r="K181" s="94" t="s">
        <v>545</v>
      </c>
      <c r="L181" s="94" t="s">
        <v>21</v>
      </c>
      <c r="M181" s="23">
        <v>41649787</v>
      </c>
      <c r="N181" s="94" t="s">
        <v>750</v>
      </c>
      <c r="O181" s="94" t="s">
        <v>1322</v>
      </c>
      <c r="P181" s="94" t="s">
        <v>2165</v>
      </c>
      <c r="Q181" s="36">
        <v>620000</v>
      </c>
      <c r="R181" s="36">
        <v>0</v>
      </c>
      <c r="S181" s="5" t="s">
        <v>37</v>
      </c>
      <c r="T181" s="158" t="s">
        <v>1425</v>
      </c>
      <c r="U181" s="99" t="s">
        <v>2841</v>
      </c>
      <c r="V181" s="3" t="s">
        <v>42</v>
      </c>
      <c r="W181" s="156">
        <v>43795</v>
      </c>
      <c r="X181" s="98"/>
    </row>
    <row r="182" spans="1:24" ht="326.25" x14ac:dyDescent="0.2">
      <c r="A182" s="92">
        <v>180</v>
      </c>
      <c r="B182" s="56">
        <v>222</v>
      </c>
      <c r="C182" s="3" t="s">
        <v>3278</v>
      </c>
      <c r="D182" s="24" t="s">
        <v>2158</v>
      </c>
      <c r="E182" s="93">
        <v>42808</v>
      </c>
      <c r="F182" s="93">
        <v>42808</v>
      </c>
      <c r="G182" s="57">
        <f t="shared" si="1"/>
        <v>222</v>
      </c>
      <c r="H182" s="5" t="s">
        <v>20</v>
      </c>
      <c r="I182" s="28" t="s">
        <v>2157</v>
      </c>
      <c r="J182" s="5" t="s">
        <v>31</v>
      </c>
      <c r="K182" s="94" t="s">
        <v>546</v>
      </c>
      <c r="L182" s="94" t="s">
        <v>21</v>
      </c>
      <c r="M182" s="23">
        <v>79555710</v>
      </c>
      <c r="N182" s="94" t="s">
        <v>1177</v>
      </c>
      <c r="O182" s="94" t="s">
        <v>1323</v>
      </c>
      <c r="P182" s="94" t="s">
        <v>2165</v>
      </c>
      <c r="Q182" s="36">
        <v>12999278</v>
      </c>
      <c r="R182" s="36">
        <v>0</v>
      </c>
      <c r="S182" s="5" t="s">
        <v>37</v>
      </c>
      <c r="T182" s="158" t="s">
        <v>1425</v>
      </c>
      <c r="U182" s="99" t="s">
        <v>2842</v>
      </c>
      <c r="V182" s="3" t="s">
        <v>45</v>
      </c>
      <c r="W182" s="156">
        <v>43805</v>
      </c>
      <c r="X182" s="98"/>
    </row>
    <row r="183" spans="1:24" ht="135" x14ac:dyDescent="0.2">
      <c r="A183" s="92">
        <v>181</v>
      </c>
      <c r="B183" s="56">
        <v>223</v>
      </c>
      <c r="C183" s="3">
        <v>980375</v>
      </c>
      <c r="D183" s="24" t="s">
        <v>212</v>
      </c>
      <c r="E183" s="93">
        <v>42808</v>
      </c>
      <c r="F183" s="93">
        <v>42696</v>
      </c>
      <c r="G183" s="57">
        <f t="shared" si="1"/>
        <v>223</v>
      </c>
      <c r="H183" s="5" t="s">
        <v>20</v>
      </c>
      <c r="I183" s="28" t="s">
        <v>3424</v>
      </c>
      <c r="J183" s="5" t="s">
        <v>30</v>
      </c>
      <c r="K183" s="94" t="s">
        <v>57</v>
      </c>
      <c r="L183" s="28" t="s">
        <v>751</v>
      </c>
      <c r="M183" s="23">
        <v>1019010956</v>
      </c>
      <c r="N183" s="94" t="s">
        <v>1142</v>
      </c>
      <c r="O183" s="94" t="s">
        <v>1862</v>
      </c>
      <c r="P183" s="94" t="s">
        <v>2165</v>
      </c>
      <c r="Q183" s="36">
        <v>14754340</v>
      </c>
      <c r="R183" s="36">
        <v>14754340</v>
      </c>
      <c r="S183" s="5" t="s">
        <v>22</v>
      </c>
      <c r="T183" s="158" t="s">
        <v>35</v>
      </c>
      <c r="U183" s="99" t="s">
        <v>2843</v>
      </c>
      <c r="V183" s="3" t="s">
        <v>44</v>
      </c>
      <c r="W183" s="156">
        <v>43888</v>
      </c>
      <c r="X183" s="98"/>
    </row>
    <row r="184" spans="1:24" ht="78.75" x14ac:dyDescent="0.2">
      <c r="A184" s="92">
        <v>182</v>
      </c>
      <c r="B184" s="56">
        <v>225</v>
      </c>
      <c r="C184" s="3">
        <v>1041961</v>
      </c>
      <c r="D184" s="24" t="s">
        <v>213</v>
      </c>
      <c r="E184" s="93">
        <v>42816</v>
      </c>
      <c r="F184" s="93">
        <v>42800</v>
      </c>
      <c r="G184" s="57">
        <f t="shared" si="1"/>
        <v>225</v>
      </c>
      <c r="H184" s="5" t="s">
        <v>20</v>
      </c>
      <c r="I184" s="28" t="s">
        <v>1509</v>
      </c>
      <c r="J184" s="5" t="s">
        <v>30</v>
      </c>
      <c r="K184" s="94" t="s">
        <v>57</v>
      </c>
      <c r="L184" s="28" t="s">
        <v>752</v>
      </c>
      <c r="M184" s="23">
        <v>19308670</v>
      </c>
      <c r="N184" s="94" t="s">
        <v>1842</v>
      </c>
      <c r="O184" s="94" t="s">
        <v>1866</v>
      </c>
      <c r="P184" s="94" t="s">
        <v>2165</v>
      </c>
      <c r="Q184" s="36">
        <v>36600000</v>
      </c>
      <c r="R184" s="36">
        <v>36600000</v>
      </c>
      <c r="S184" s="5" t="s">
        <v>22</v>
      </c>
      <c r="T184" s="158" t="s">
        <v>35</v>
      </c>
      <c r="U184" s="99" t="s">
        <v>2844</v>
      </c>
      <c r="V184" s="3" t="s">
        <v>1475</v>
      </c>
      <c r="W184" s="156">
        <v>43871</v>
      </c>
      <c r="X184" s="98"/>
    </row>
    <row r="185" spans="1:24" ht="78.75" x14ac:dyDescent="0.2">
      <c r="A185" s="92">
        <v>183</v>
      </c>
      <c r="B185" s="56">
        <v>226</v>
      </c>
      <c r="C185" s="3">
        <v>994575</v>
      </c>
      <c r="D185" s="24" t="s">
        <v>214</v>
      </c>
      <c r="E185" s="93">
        <v>42816</v>
      </c>
      <c r="F185" s="93">
        <v>42788</v>
      </c>
      <c r="G185" s="57">
        <f t="shared" si="1"/>
        <v>226</v>
      </c>
      <c r="H185" s="5" t="s">
        <v>468</v>
      </c>
      <c r="I185" s="28" t="s">
        <v>1492</v>
      </c>
      <c r="J185" s="5" t="s">
        <v>30</v>
      </c>
      <c r="K185" s="94" t="s">
        <v>57</v>
      </c>
      <c r="L185" s="28" t="s">
        <v>753</v>
      </c>
      <c r="M185" s="23">
        <v>10784783</v>
      </c>
      <c r="N185" s="94" t="s">
        <v>1178</v>
      </c>
      <c r="O185" s="94" t="s">
        <v>1855</v>
      </c>
      <c r="P185" s="94" t="s">
        <v>2165</v>
      </c>
      <c r="Q185" s="36">
        <v>85000000</v>
      </c>
      <c r="R185" s="36">
        <v>85000000</v>
      </c>
      <c r="S185" s="5" t="s">
        <v>22</v>
      </c>
      <c r="T185" s="158" t="s">
        <v>35</v>
      </c>
      <c r="U185" s="99" t="s">
        <v>2845</v>
      </c>
      <c r="V185" s="3" t="s">
        <v>1448</v>
      </c>
      <c r="W185" s="156">
        <v>43907</v>
      </c>
      <c r="X185" s="98"/>
    </row>
    <row r="186" spans="1:24" ht="78.75" x14ac:dyDescent="0.2">
      <c r="A186" s="92">
        <v>184</v>
      </c>
      <c r="B186" s="56">
        <v>227</v>
      </c>
      <c r="C186" s="3">
        <v>998826</v>
      </c>
      <c r="D186" s="24" t="s">
        <v>215</v>
      </c>
      <c r="E186" s="93">
        <v>42816</v>
      </c>
      <c r="F186" s="93">
        <v>42695</v>
      </c>
      <c r="G186" s="57">
        <f t="shared" si="1"/>
        <v>227</v>
      </c>
      <c r="H186" s="5" t="s">
        <v>454</v>
      </c>
      <c r="I186" s="28" t="s">
        <v>1509</v>
      </c>
      <c r="J186" s="5" t="s">
        <v>30</v>
      </c>
      <c r="K186" s="94" t="s">
        <v>57</v>
      </c>
      <c r="L186" s="28" t="s">
        <v>754</v>
      </c>
      <c r="M186" s="23">
        <v>72222013</v>
      </c>
      <c r="N186" s="94" t="s">
        <v>1179</v>
      </c>
      <c r="O186" s="94" t="s">
        <v>1855</v>
      </c>
      <c r="P186" s="94" t="s">
        <v>2165</v>
      </c>
      <c r="Q186" s="36">
        <v>135000000</v>
      </c>
      <c r="R186" s="36">
        <v>135000000</v>
      </c>
      <c r="S186" s="5" t="s">
        <v>22</v>
      </c>
      <c r="T186" s="158" t="s">
        <v>35</v>
      </c>
      <c r="U186" s="99" t="s">
        <v>2846</v>
      </c>
      <c r="V186" s="3" t="s">
        <v>1476</v>
      </c>
      <c r="W186" s="156">
        <v>43369</v>
      </c>
      <c r="X186" s="98"/>
    </row>
    <row r="187" spans="1:24" ht="101.25" x14ac:dyDescent="0.2">
      <c r="A187" s="92">
        <v>185</v>
      </c>
      <c r="B187" s="56">
        <v>228</v>
      </c>
      <c r="C187" s="3">
        <v>1382917</v>
      </c>
      <c r="D187" s="24" t="s">
        <v>216</v>
      </c>
      <c r="E187" s="93">
        <v>42816</v>
      </c>
      <c r="F187" s="93">
        <v>42773</v>
      </c>
      <c r="G187" s="57">
        <f t="shared" si="1"/>
        <v>228</v>
      </c>
      <c r="H187" s="5" t="s">
        <v>478</v>
      </c>
      <c r="I187" s="28" t="s">
        <v>1453</v>
      </c>
      <c r="J187" s="5" t="s">
        <v>27</v>
      </c>
      <c r="K187" s="94" t="s">
        <v>548</v>
      </c>
      <c r="L187" s="28" t="s">
        <v>21</v>
      </c>
      <c r="M187" s="23">
        <v>14885023</v>
      </c>
      <c r="N187" s="94" t="s">
        <v>1180</v>
      </c>
      <c r="O187" s="94" t="s">
        <v>1324</v>
      </c>
      <c r="P187" s="94" t="s">
        <v>2165</v>
      </c>
      <c r="Q187" s="36">
        <v>60000000</v>
      </c>
      <c r="R187" s="36">
        <v>0</v>
      </c>
      <c r="S187" s="5" t="s">
        <v>37</v>
      </c>
      <c r="T187" s="158" t="s">
        <v>1425</v>
      </c>
      <c r="U187" s="99" t="s">
        <v>2847</v>
      </c>
      <c r="V187" s="3" t="s">
        <v>1475</v>
      </c>
      <c r="W187" s="156">
        <v>43628</v>
      </c>
      <c r="X187" s="98"/>
    </row>
    <row r="188" spans="1:24" ht="56.25" x14ac:dyDescent="0.2">
      <c r="A188" s="92">
        <v>186</v>
      </c>
      <c r="B188" s="56">
        <v>229</v>
      </c>
      <c r="C188" s="3">
        <v>2130625</v>
      </c>
      <c r="D188" s="24" t="s">
        <v>217</v>
      </c>
      <c r="E188" s="93">
        <v>42816</v>
      </c>
      <c r="F188" s="93">
        <v>42816</v>
      </c>
      <c r="G188" s="57">
        <f t="shared" si="1"/>
        <v>229</v>
      </c>
      <c r="H188" s="5" t="s">
        <v>479</v>
      </c>
      <c r="I188" s="28" t="s">
        <v>1452</v>
      </c>
      <c r="J188" s="5" t="s">
        <v>27</v>
      </c>
      <c r="K188" s="94" t="s">
        <v>549</v>
      </c>
      <c r="L188" s="28" t="s">
        <v>21</v>
      </c>
      <c r="M188" s="23">
        <v>8546936</v>
      </c>
      <c r="N188" s="94" t="s">
        <v>1181</v>
      </c>
      <c r="O188" s="94" t="s">
        <v>1324</v>
      </c>
      <c r="P188" s="94" t="s">
        <v>2165</v>
      </c>
      <c r="Q188" s="36">
        <v>90000000</v>
      </c>
      <c r="R188" s="36">
        <v>0</v>
      </c>
      <c r="S188" s="5" t="s">
        <v>37</v>
      </c>
      <c r="T188" s="158" t="s">
        <v>1425</v>
      </c>
      <c r="U188" s="99" t="s">
        <v>2848</v>
      </c>
      <c r="V188" s="3" t="s">
        <v>40</v>
      </c>
      <c r="W188" s="156">
        <v>43539</v>
      </c>
      <c r="X188" s="98"/>
    </row>
    <row r="189" spans="1:24" ht="90" x14ac:dyDescent="0.2">
      <c r="A189" s="92">
        <v>187</v>
      </c>
      <c r="B189" s="56">
        <v>231</v>
      </c>
      <c r="C189" s="3">
        <v>994565</v>
      </c>
      <c r="D189" s="24" t="s">
        <v>2422</v>
      </c>
      <c r="E189" s="93">
        <v>42825</v>
      </c>
      <c r="F189" s="93">
        <v>42795</v>
      </c>
      <c r="G189" s="57">
        <f t="shared" si="1"/>
        <v>231</v>
      </c>
      <c r="H189" s="5" t="s">
        <v>20</v>
      </c>
      <c r="I189" s="28" t="s">
        <v>3424</v>
      </c>
      <c r="J189" s="5" t="s">
        <v>30</v>
      </c>
      <c r="K189" s="94" t="s">
        <v>57</v>
      </c>
      <c r="L189" s="94" t="s">
        <v>2654</v>
      </c>
      <c r="M189" s="23" t="s">
        <v>1039</v>
      </c>
      <c r="N189" s="94" t="s">
        <v>1142</v>
      </c>
      <c r="O189" s="94" t="s">
        <v>1862</v>
      </c>
      <c r="P189" s="94" t="s">
        <v>2165</v>
      </c>
      <c r="Q189" s="36">
        <v>14754340</v>
      </c>
      <c r="R189" s="36">
        <v>14754340</v>
      </c>
      <c r="S189" s="5" t="s">
        <v>22</v>
      </c>
      <c r="T189" s="158" t="s">
        <v>35</v>
      </c>
      <c r="U189" s="99" t="s">
        <v>2849</v>
      </c>
      <c r="V189" s="3" t="s">
        <v>1476</v>
      </c>
      <c r="W189" s="156">
        <v>43783</v>
      </c>
      <c r="X189" s="98"/>
    </row>
    <row r="190" spans="1:24" ht="112.5" x14ac:dyDescent="0.2">
      <c r="A190" s="92">
        <v>188</v>
      </c>
      <c r="B190" s="56">
        <v>232</v>
      </c>
      <c r="C190" s="3" t="s">
        <v>3451</v>
      </c>
      <c r="D190" s="24" t="s">
        <v>219</v>
      </c>
      <c r="E190" s="93">
        <v>42825</v>
      </c>
      <c r="F190" s="93">
        <v>42810</v>
      </c>
      <c r="G190" s="57">
        <f t="shared" si="1"/>
        <v>232</v>
      </c>
      <c r="H190" s="5" t="s">
        <v>20</v>
      </c>
      <c r="I190" s="28" t="s">
        <v>1482</v>
      </c>
      <c r="J190" s="5" t="s">
        <v>27</v>
      </c>
      <c r="K190" s="94" t="s">
        <v>550</v>
      </c>
      <c r="L190" s="28" t="s">
        <v>755</v>
      </c>
      <c r="M190" s="23">
        <v>41571254</v>
      </c>
      <c r="N190" s="94" t="s">
        <v>21</v>
      </c>
      <c r="O190" s="94" t="s">
        <v>1325</v>
      </c>
      <c r="P190" s="94" t="s">
        <v>2165</v>
      </c>
      <c r="Q190" s="36">
        <v>5738000</v>
      </c>
      <c r="R190" s="36">
        <v>0</v>
      </c>
      <c r="S190" s="5" t="s">
        <v>37</v>
      </c>
      <c r="T190" s="158" t="s">
        <v>1425</v>
      </c>
      <c r="U190" s="99" t="s">
        <v>3454</v>
      </c>
      <c r="V190" s="3" t="s">
        <v>45</v>
      </c>
      <c r="W190" s="156">
        <v>43789</v>
      </c>
      <c r="X190" s="98"/>
    </row>
    <row r="191" spans="1:24" ht="168.75" x14ac:dyDescent="0.2">
      <c r="A191" s="92">
        <v>189</v>
      </c>
      <c r="B191" s="56">
        <v>233</v>
      </c>
      <c r="C191" s="3">
        <v>992154</v>
      </c>
      <c r="D191" s="24" t="s">
        <v>220</v>
      </c>
      <c r="E191" s="93">
        <v>42825</v>
      </c>
      <c r="F191" s="93">
        <v>42811</v>
      </c>
      <c r="G191" s="57">
        <f t="shared" si="1"/>
        <v>233</v>
      </c>
      <c r="H191" s="5" t="s">
        <v>20</v>
      </c>
      <c r="I191" s="28" t="s">
        <v>1527</v>
      </c>
      <c r="J191" s="5" t="s">
        <v>30</v>
      </c>
      <c r="K191" s="94" t="s">
        <v>551</v>
      </c>
      <c r="L191" s="28" t="s">
        <v>756</v>
      </c>
      <c r="M191" s="23" t="s">
        <v>1040</v>
      </c>
      <c r="N191" s="94" t="s">
        <v>1142</v>
      </c>
      <c r="O191" s="94" t="s">
        <v>1862</v>
      </c>
      <c r="P191" s="94" t="s">
        <v>2165</v>
      </c>
      <c r="Q191" s="36">
        <v>14754340</v>
      </c>
      <c r="R191" s="36">
        <v>14754340</v>
      </c>
      <c r="S191" s="5" t="s">
        <v>22</v>
      </c>
      <c r="T191" s="158" t="s">
        <v>35</v>
      </c>
      <c r="U191" s="99" t="s">
        <v>2850</v>
      </c>
      <c r="V191" s="3" t="s">
        <v>1476</v>
      </c>
      <c r="W191" s="156">
        <v>43818</v>
      </c>
      <c r="X191" s="98"/>
    </row>
    <row r="192" spans="1:24" ht="213.75" x14ac:dyDescent="0.2">
      <c r="A192" s="92">
        <v>190</v>
      </c>
      <c r="B192" s="56">
        <v>234</v>
      </c>
      <c r="C192" s="3" t="s">
        <v>3278</v>
      </c>
      <c r="D192" s="24" t="s">
        <v>221</v>
      </c>
      <c r="E192" s="93">
        <v>42835</v>
      </c>
      <c r="F192" s="93">
        <v>42835</v>
      </c>
      <c r="G192" s="57">
        <f t="shared" si="1"/>
        <v>234</v>
      </c>
      <c r="H192" s="5" t="s">
        <v>20</v>
      </c>
      <c r="I192" s="28" t="s">
        <v>1587</v>
      </c>
      <c r="J192" s="5" t="s">
        <v>31</v>
      </c>
      <c r="K192" s="94" t="s">
        <v>520</v>
      </c>
      <c r="L192" s="28" t="s">
        <v>757</v>
      </c>
      <c r="M192" s="23"/>
      <c r="N192" s="23" t="s">
        <v>1183</v>
      </c>
      <c r="O192" s="94" t="s">
        <v>1326</v>
      </c>
      <c r="P192" s="94" t="s">
        <v>2165</v>
      </c>
      <c r="Q192" s="36">
        <v>0</v>
      </c>
      <c r="R192" s="36">
        <v>0</v>
      </c>
      <c r="S192" s="5" t="s">
        <v>22</v>
      </c>
      <c r="T192" s="158" t="s">
        <v>1425</v>
      </c>
      <c r="U192" s="99" t="s">
        <v>2851</v>
      </c>
      <c r="V192" s="3" t="s">
        <v>45</v>
      </c>
      <c r="W192" s="156">
        <v>43907</v>
      </c>
      <c r="X192" s="98"/>
    </row>
    <row r="193" spans="1:24" ht="112.5" x14ac:dyDescent="0.2">
      <c r="A193" s="92">
        <v>191</v>
      </c>
      <c r="B193" s="56">
        <v>235</v>
      </c>
      <c r="C193" s="3">
        <v>1019116</v>
      </c>
      <c r="D193" s="24" t="s">
        <v>222</v>
      </c>
      <c r="E193" s="93">
        <v>42850</v>
      </c>
      <c r="F193" s="93">
        <v>42810</v>
      </c>
      <c r="G193" s="57">
        <f t="shared" si="1"/>
        <v>235</v>
      </c>
      <c r="H193" s="5" t="s">
        <v>473</v>
      </c>
      <c r="I193" s="28" t="s">
        <v>1561</v>
      </c>
      <c r="J193" s="5" t="s">
        <v>30</v>
      </c>
      <c r="K193" s="94" t="s">
        <v>552</v>
      </c>
      <c r="L193" s="28" t="s">
        <v>758</v>
      </c>
      <c r="M193" s="23">
        <v>1118546859</v>
      </c>
      <c r="N193" s="94" t="s">
        <v>1142</v>
      </c>
      <c r="O193" s="94" t="s">
        <v>1862</v>
      </c>
      <c r="P193" s="94" t="s">
        <v>2165</v>
      </c>
      <c r="Q193" s="36">
        <v>22121510</v>
      </c>
      <c r="R193" s="36">
        <v>22121510</v>
      </c>
      <c r="S193" s="5" t="s">
        <v>22</v>
      </c>
      <c r="T193" s="158" t="s">
        <v>35</v>
      </c>
      <c r="U193" s="99" t="s">
        <v>2852</v>
      </c>
      <c r="V193" s="3" t="s">
        <v>45</v>
      </c>
      <c r="W193" s="156">
        <v>43868</v>
      </c>
      <c r="X193" s="98"/>
    </row>
    <row r="194" spans="1:24" ht="112.5" x14ac:dyDescent="0.2">
      <c r="A194" s="92">
        <v>192</v>
      </c>
      <c r="B194" s="56">
        <v>236</v>
      </c>
      <c r="C194" s="3">
        <v>1012204</v>
      </c>
      <c r="D194" s="24" t="s">
        <v>223</v>
      </c>
      <c r="E194" s="93">
        <v>42850</v>
      </c>
      <c r="F194" s="93">
        <v>42810</v>
      </c>
      <c r="G194" s="57">
        <f t="shared" si="1"/>
        <v>236</v>
      </c>
      <c r="H194" s="5" t="s">
        <v>473</v>
      </c>
      <c r="I194" s="28" t="s">
        <v>1561</v>
      </c>
      <c r="J194" s="5" t="s">
        <v>30</v>
      </c>
      <c r="K194" s="94" t="s">
        <v>551</v>
      </c>
      <c r="L194" s="28" t="s">
        <v>759</v>
      </c>
      <c r="M194" s="23">
        <v>52115402</v>
      </c>
      <c r="N194" s="94" t="s">
        <v>1843</v>
      </c>
      <c r="O194" s="94" t="s">
        <v>1327</v>
      </c>
      <c r="P194" s="94" t="s">
        <v>2165</v>
      </c>
      <c r="Q194" s="36">
        <v>22121510</v>
      </c>
      <c r="R194" s="36">
        <v>22121510</v>
      </c>
      <c r="S194" s="5" t="s">
        <v>22</v>
      </c>
      <c r="T194" s="158" t="s">
        <v>35</v>
      </c>
      <c r="U194" s="99" t="s">
        <v>2853</v>
      </c>
      <c r="V194" s="3" t="s">
        <v>45</v>
      </c>
      <c r="W194" s="156">
        <v>43881</v>
      </c>
      <c r="X194" s="98"/>
    </row>
    <row r="195" spans="1:24" ht="191.25" x14ac:dyDescent="0.2">
      <c r="A195" s="92">
        <v>193</v>
      </c>
      <c r="B195" s="56">
        <v>237</v>
      </c>
      <c r="C195" s="3">
        <v>1040397</v>
      </c>
      <c r="D195" s="24" t="s">
        <v>224</v>
      </c>
      <c r="E195" s="93">
        <v>42850</v>
      </c>
      <c r="F195" s="93">
        <v>42794</v>
      </c>
      <c r="G195" s="57">
        <f t="shared" si="1"/>
        <v>237</v>
      </c>
      <c r="H195" s="5" t="s">
        <v>469</v>
      </c>
      <c r="I195" s="28" t="s">
        <v>1500</v>
      </c>
      <c r="J195" s="5" t="s">
        <v>30</v>
      </c>
      <c r="K195" s="94" t="s">
        <v>551</v>
      </c>
      <c r="L195" s="28" t="s">
        <v>760</v>
      </c>
      <c r="M195" s="23">
        <v>79589776</v>
      </c>
      <c r="N195" s="94" t="s">
        <v>21</v>
      </c>
      <c r="O195" s="94" t="s">
        <v>1867</v>
      </c>
      <c r="P195" s="94" t="s">
        <v>2165</v>
      </c>
      <c r="Q195" s="36">
        <v>14754340</v>
      </c>
      <c r="R195" s="36">
        <v>19000000</v>
      </c>
      <c r="S195" s="5" t="s">
        <v>22</v>
      </c>
      <c r="T195" s="158" t="s">
        <v>35</v>
      </c>
      <c r="U195" s="99" t="s">
        <v>2854</v>
      </c>
      <c r="V195" s="3" t="s">
        <v>1448</v>
      </c>
      <c r="W195" s="156">
        <v>43907</v>
      </c>
      <c r="X195" s="98"/>
    </row>
    <row r="196" spans="1:24" ht="225" x14ac:dyDescent="0.2">
      <c r="A196" s="92">
        <v>194</v>
      </c>
      <c r="B196" s="56">
        <v>238</v>
      </c>
      <c r="C196" s="3">
        <v>1026862</v>
      </c>
      <c r="D196" s="24" t="s">
        <v>3293</v>
      </c>
      <c r="E196" s="93">
        <v>42850</v>
      </c>
      <c r="F196" s="93">
        <v>42796</v>
      </c>
      <c r="G196" s="57">
        <f t="shared" si="1"/>
        <v>238</v>
      </c>
      <c r="H196" s="5" t="s">
        <v>458</v>
      </c>
      <c r="I196" s="28" t="s">
        <v>1470</v>
      </c>
      <c r="J196" s="5" t="s">
        <v>27</v>
      </c>
      <c r="K196" s="94" t="s">
        <v>541</v>
      </c>
      <c r="L196" s="28" t="s">
        <v>761</v>
      </c>
      <c r="M196" s="23">
        <v>79535492</v>
      </c>
      <c r="N196" s="94" t="s">
        <v>1184</v>
      </c>
      <c r="O196" s="94" t="s">
        <v>1328</v>
      </c>
      <c r="P196" s="94" t="s">
        <v>2165</v>
      </c>
      <c r="Q196" s="36">
        <v>20000000</v>
      </c>
      <c r="R196" s="36">
        <v>0</v>
      </c>
      <c r="S196" s="5" t="s">
        <v>22</v>
      </c>
      <c r="T196" s="158" t="s">
        <v>1425</v>
      </c>
      <c r="U196" s="99" t="s">
        <v>3455</v>
      </c>
      <c r="V196" s="3" t="s">
        <v>45</v>
      </c>
      <c r="W196" s="156">
        <v>43956</v>
      </c>
      <c r="X196" s="98"/>
    </row>
    <row r="197" spans="1:24" ht="112.5" x14ac:dyDescent="0.2">
      <c r="A197" s="92">
        <v>195</v>
      </c>
      <c r="B197" s="56">
        <v>239</v>
      </c>
      <c r="C197" s="3">
        <v>1010402</v>
      </c>
      <c r="D197" s="24" t="s">
        <v>225</v>
      </c>
      <c r="E197" s="93">
        <v>42851</v>
      </c>
      <c r="F197" s="93">
        <v>42830</v>
      </c>
      <c r="G197" s="57">
        <f t="shared" si="1"/>
        <v>239</v>
      </c>
      <c r="H197" s="5" t="s">
        <v>20</v>
      </c>
      <c r="I197" s="28" t="s">
        <v>1563</v>
      </c>
      <c r="J197" s="5" t="s">
        <v>30</v>
      </c>
      <c r="K197" s="94" t="s">
        <v>57</v>
      </c>
      <c r="L197" s="28" t="s">
        <v>762</v>
      </c>
      <c r="M197" s="23">
        <v>39755145</v>
      </c>
      <c r="N197" s="94" t="s">
        <v>21</v>
      </c>
      <c r="O197" s="94" t="s">
        <v>1327</v>
      </c>
      <c r="P197" s="94" t="s">
        <v>2165</v>
      </c>
      <c r="Q197" s="36">
        <v>22121510</v>
      </c>
      <c r="R197" s="36">
        <v>22121510</v>
      </c>
      <c r="S197" s="5" t="s">
        <v>22</v>
      </c>
      <c r="T197" s="158" t="s">
        <v>35</v>
      </c>
      <c r="U197" s="99" t="s">
        <v>2855</v>
      </c>
      <c r="V197" s="3" t="s">
        <v>1475</v>
      </c>
      <c r="W197" s="156">
        <v>43871</v>
      </c>
      <c r="X197" s="98"/>
    </row>
    <row r="198" spans="1:24" ht="101.25" x14ac:dyDescent="0.2">
      <c r="A198" s="92">
        <v>196</v>
      </c>
      <c r="B198" s="56">
        <v>241</v>
      </c>
      <c r="C198" s="3">
        <v>1163788</v>
      </c>
      <c r="D198" s="24" t="s">
        <v>226</v>
      </c>
      <c r="E198" s="93">
        <v>42853</v>
      </c>
      <c r="F198" s="93">
        <v>42808</v>
      </c>
      <c r="G198" s="57">
        <f t="shared" si="1"/>
        <v>241</v>
      </c>
      <c r="H198" s="5" t="s">
        <v>20</v>
      </c>
      <c r="I198" s="28" t="s">
        <v>1566</v>
      </c>
      <c r="J198" s="5" t="s">
        <v>30</v>
      </c>
      <c r="K198" s="94" t="s">
        <v>57</v>
      </c>
      <c r="L198" s="28" t="s">
        <v>763</v>
      </c>
      <c r="M198" s="23">
        <v>22058416</v>
      </c>
      <c r="N198" s="94" t="s">
        <v>1185</v>
      </c>
      <c r="O198" s="94" t="s">
        <v>1868</v>
      </c>
      <c r="P198" s="94" t="s">
        <v>2165</v>
      </c>
      <c r="Q198" s="36">
        <v>20550000</v>
      </c>
      <c r="R198" s="36">
        <v>20550000</v>
      </c>
      <c r="S198" s="5" t="s">
        <v>22</v>
      </c>
      <c r="T198" s="158" t="s">
        <v>35</v>
      </c>
      <c r="U198" s="99" t="s">
        <v>2856</v>
      </c>
      <c r="V198" s="3" t="s">
        <v>1476</v>
      </c>
      <c r="W198" s="156">
        <v>43518</v>
      </c>
      <c r="X198" s="98"/>
    </row>
    <row r="199" spans="1:24" ht="112.5" x14ac:dyDescent="0.2">
      <c r="A199" s="92">
        <v>197</v>
      </c>
      <c r="B199" s="56">
        <v>242</v>
      </c>
      <c r="C199" s="3">
        <v>1005181</v>
      </c>
      <c r="D199" s="24" t="s">
        <v>228</v>
      </c>
      <c r="E199" s="93">
        <v>42853</v>
      </c>
      <c r="F199" s="93">
        <v>42773</v>
      </c>
      <c r="G199" s="57">
        <f t="shared" si="1"/>
        <v>242</v>
      </c>
      <c r="H199" s="5" t="s">
        <v>20</v>
      </c>
      <c r="I199" s="28" t="s">
        <v>3424</v>
      </c>
      <c r="J199" s="5" t="s">
        <v>30</v>
      </c>
      <c r="K199" s="94" t="s">
        <v>57</v>
      </c>
      <c r="L199" s="28" t="s">
        <v>764</v>
      </c>
      <c r="M199" s="23">
        <v>30711605</v>
      </c>
      <c r="N199" s="94" t="s">
        <v>1844</v>
      </c>
      <c r="O199" s="94" t="s">
        <v>1868</v>
      </c>
      <c r="P199" s="94" t="s">
        <v>2165</v>
      </c>
      <c r="Q199" s="36">
        <v>14754340</v>
      </c>
      <c r="R199" s="36">
        <v>14754340</v>
      </c>
      <c r="S199" s="5" t="s">
        <v>22</v>
      </c>
      <c r="T199" s="158" t="s">
        <v>35</v>
      </c>
      <c r="U199" s="99" t="s">
        <v>2857</v>
      </c>
      <c r="V199" s="3" t="s">
        <v>1448</v>
      </c>
      <c r="W199" s="156">
        <v>43888</v>
      </c>
      <c r="X199" s="98"/>
    </row>
    <row r="200" spans="1:24" ht="168.75" x14ac:dyDescent="0.2">
      <c r="A200" s="92">
        <v>198</v>
      </c>
      <c r="B200" s="56">
        <v>243</v>
      </c>
      <c r="C200" s="3">
        <v>1008595</v>
      </c>
      <c r="D200" s="24" t="s">
        <v>2353</v>
      </c>
      <c r="E200" s="93">
        <v>42858</v>
      </c>
      <c r="F200" s="93">
        <v>42804</v>
      </c>
      <c r="G200" s="57">
        <f t="shared" si="1"/>
        <v>243</v>
      </c>
      <c r="H200" s="5" t="s">
        <v>20</v>
      </c>
      <c r="I200" s="28" t="s">
        <v>1520</v>
      </c>
      <c r="J200" s="5" t="s">
        <v>30</v>
      </c>
      <c r="K200" s="94" t="s">
        <v>57</v>
      </c>
      <c r="L200" s="28" t="s">
        <v>765</v>
      </c>
      <c r="M200" s="23" t="s">
        <v>1041</v>
      </c>
      <c r="N200" s="94" t="s">
        <v>1142</v>
      </c>
      <c r="O200" s="94" t="s">
        <v>1862</v>
      </c>
      <c r="P200" s="94" t="s">
        <v>2165</v>
      </c>
      <c r="Q200" s="36">
        <v>14754340</v>
      </c>
      <c r="R200" s="36">
        <v>14754340</v>
      </c>
      <c r="S200" s="5" t="s">
        <v>22</v>
      </c>
      <c r="T200" s="158" t="s">
        <v>35</v>
      </c>
      <c r="U200" s="99" t="s">
        <v>2858</v>
      </c>
      <c r="V200" s="3" t="s">
        <v>1448</v>
      </c>
      <c r="W200" s="156">
        <v>43878</v>
      </c>
      <c r="X200" s="98"/>
    </row>
    <row r="201" spans="1:24" ht="78.75" x14ac:dyDescent="0.2">
      <c r="A201" s="92">
        <v>199</v>
      </c>
      <c r="B201" s="56">
        <v>244</v>
      </c>
      <c r="C201" s="3">
        <v>347330</v>
      </c>
      <c r="D201" s="24" t="s">
        <v>3294</v>
      </c>
      <c r="E201" s="93">
        <v>38583</v>
      </c>
      <c r="F201" s="93">
        <v>42975</v>
      </c>
      <c r="G201" s="57">
        <f t="shared" si="1"/>
        <v>244</v>
      </c>
      <c r="H201" s="5" t="s">
        <v>461</v>
      </c>
      <c r="I201" s="28" t="s">
        <v>1519</v>
      </c>
      <c r="J201" s="5" t="s">
        <v>27</v>
      </c>
      <c r="K201" s="94" t="s">
        <v>511</v>
      </c>
      <c r="L201" s="28" t="s">
        <v>21</v>
      </c>
      <c r="M201" s="23">
        <v>21236187</v>
      </c>
      <c r="N201" s="94" t="s">
        <v>1187</v>
      </c>
      <c r="O201" s="94" t="s">
        <v>1330</v>
      </c>
      <c r="P201" s="94" t="s">
        <v>2165</v>
      </c>
      <c r="Q201" s="36">
        <v>11500000</v>
      </c>
      <c r="R201" s="36">
        <v>0</v>
      </c>
      <c r="S201" s="5" t="s">
        <v>37</v>
      </c>
      <c r="T201" s="158" t="s">
        <v>1425</v>
      </c>
      <c r="U201" s="99" t="s">
        <v>2859</v>
      </c>
      <c r="V201" s="3" t="s">
        <v>1475</v>
      </c>
      <c r="W201" s="156">
        <v>43843</v>
      </c>
      <c r="X201" s="98"/>
    </row>
    <row r="202" spans="1:24" ht="146.25" x14ac:dyDescent="0.2">
      <c r="A202" s="92">
        <v>200</v>
      </c>
      <c r="B202" s="56">
        <v>245</v>
      </c>
      <c r="C202" s="3">
        <v>1009629</v>
      </c>
      <c r="D202" s="24" t="s">
        <v>2457</v>
      </c>
      <c r="E202" s="93">
        <v>42830</v>
      </c>
      <c r="F202" s="93">
        <v>42849</v>
      </c>
      <c r="G202" s="57">
        <f t="shared" si="1"/>
        <v>245</v>
      </c>
      <c r="H202" s="5" t="s">
        <v>469</v>
      </c>
      <c r="I202" s="28" t="s">
        <v>1500</v>
      </c>
      <c r="J202" s="5" t="s">
        <v>30</v>
      </c>
      <c r="K202" s="94" t="s">
        <v>57</v>
      </c>
      <c r="L202" s="28" t="s">
        <v>766</v>
      </c>
      <c r="M202" s="23">
        <v>7525407</v>
      </c>
      <c r="N202" s="94" t="s">
        <v>1844</v>
      </c>
      <c r="O202" s="94" t="s">
        <v>1869</v>
      </c>
      <c r="P202" s="94" t="s">
        <v>2165</v>
      </c>
      <c r="Q202" s="36">
        <v>14754340</v>
      </c>
      <c r="R202" s="36">
        <v>31134147</v>
      </c>
      <c r="S202" s="5" t="s">
        <v>22</v>
      </c>
      <c r="T202" s="158" t="s">
        <v>35</v>
      </c>
      <c r="U202" s="99" t="s">
        <v>2860</v>
      </c>
      <c r="V202" s="3" t="s">
        <v>1448</v>
      </c>
      <c r="W202" s="156">
        <v>43907</v>
      </c>
      <c r="X202" s="98"/>
    </row>
    <row r="203" spans="1:24" ht="225" x14ac:dyDescent="0.2">
      <c r="A203" s="92">
        <v>201</v>
      </c>
      <c r="B203" s="56">
        <v>246</v>
      </c>
      <c r="C203" s="3">
        <v>1382708</v>
      </c>
      <c r="D203" s="24" t="s">
        <v>3295</v>
      </c>
      <c r="E203" s="93">
        <v>42863</v>
      </c>
      <c r="F203" s="93">
        <v>42634</v>
      </c>
      <c r="G203" s="57">
        <f t="shared" si="1"/>
        <v>246</v>
      </c>
      <c r="H203" s="5" t="s">
        <v>20</v>
      </c>
      <c r="I203" s="28" t="s">
        <v>1588</v>
      </c>
      <c r="J203" s="5" t="s">
        <v>27</v>
      </c>
      <c r="K203" s="94" t="s">
        <v>555</v>
      </c>
      <c r="L203" s="28" t="s">
        <v>767</v>
      </c>
      <c r="M203" s="23">
        <v>79795637</v>
      </c>
      <c r="N203" s="94" t="s">
        <v>1188</v>
      </c>
      <c r="O203" s="94" t="s">
        <v>1331</v>
      </c>
      <c r="P203" s="94" t="s">
        <v>2165</v>
      </c>
      <c r="Q203" s="36">
        <v>216632000</v>
      </c>
      <c r="R203" s="36">
        <v>0</v>
      </c>
      <c r="S203" s="5" t="s">
        <v>22</v>
      </c>
      <c r="T203" s="158" t="s">
        <v>1425</v>
      </c>
      <c r="U203" s="99" t="s">
        <v>2861</v>
      </c>
      <c r="V203" s="3" t="s">
        <v>1475</v>
      </c>
      <c r="W203" s="156">
        <v>43861</v>
      </c>
      <c r="X203" s="98"/>
    </row>
    <row r="204" spans="1:24" ht="146.25" x14ac:dyDescent="0.2">
      <c r="A204" s="92">
        <v>202</v>
      </c>
      <c r="B204" s="56">
        <v>248</v>
      </c>
      <c r="C204" s="3">
        <v>1014187</v>
      </c>
      <c r="D204" s="24" t="s">
        <v>2448</v>
      </c>
      <c r="E204" s="93">
        <v>42864</v>
      </c>
      <c r="F204" s="93">
        <v>42662</v>
      </c>
      <c r="G204" s="57">
        <f t="shared" ref="G204:G267" si="2">+B204</f>
        <v>248</v>
      </c>
      <c r="H204" s="5" t="s">
        <v>450</v>
      </c>
      <c r="I204" s="28" t="s">
        <v>1589</v>
      </c>
      <c r="J204" s="5" t="s">
        <v>30</v>
      </c>
      <c r="K204" s="94" t="s">
        <v>57</v>
      </c>
      <c r="L204" s="28" t="s">
        <v>768</v>
      </c>
      <c r="M204" s="23">
        <v>85473919</v>
      </c>
      <c r="N204" s="94" t="s">
        <v>1842</v>
      </c>
      <c r="O204" s="94" t="s">
        <v>1850</v>
      </c>
      <c r="P204" s="94" t="s">
        <v>2165</v>
      </c>
      <c r="Q204" s="36">
        <v>135000000</v>
      </c>
      <c r="R204" s="36">
        <v>135000000</v>
      </c>
      <c r="S204" s="5" t="s">
        <v>22</v>
      </c>
      <c r="T204" s="158" t="s">
        <v>35</v>
      </c>
      <c r="U204" s="99" t="s">
        <v>2862</v>
      </c>
      <c r="V204" s="3" t="s">
        <v>1475</v>
      </c>
      <c r="W204" s="156">
        <v>43586</v>
      </c>
      <c r="X204" s="98"/>
    </row>
    <row r="205" spans="1:24" ht="101.25" x14ac:dyDescent="0.2">
      <c r="A205" s="92">
        <v>203</v>
      </c>
      <c r="B205" s="56">
        <v>249</v>
      </c>
      <c r="C205" s="3">
        <v>1038590</v>
      </c>
      <c r="D205" s="24" t="s">
        <v>229</v>
      </c>
      <c r="E205" s="93">
        <v>42857</v>
      </c>
      <c r="F205" s="93">
        <v>42849</v>
      </c>
      <c r="G205" s="57">
        <f t="shared" si="2"/>
        <v>249</v>
      </c>
      <c r="H205" s="5" t="s">
        <v>20</v>
      </c>
      <c r="I205" s="28" t="s">
        <v>1590</v>
      </c>
      <c r="J205" s="5" t="s">
        <v>30</v>
      </c>
      <c r="K205" s="94" t="s">
        <v>57</v>
      </c>
      <c r="L205" s="28" t="s">
        <v>769</v>
      </c>
      <c r="M205" s="23">
        <v>4372168</v>
      </c>
      <c r="N205" s="94" t="s">
        <v>1845</v>
      </c>
      <c r="O205" s="94" t="s">
        <v>1850</v>
      </c>
      <c r="P205" s="94" t="s">
        <v>2165</v>
      </c>
      <c r="Q205" s="36">
        <v>14754340</v>
      </c>
      <c r="R205" s="36">
        <v>14754340</v>
      </c>
      <c r="S205" s="5" t="s">
        <v>22</v>
      </c>
      <c r="T205" s="158" t="s">
        <v>35</v>
      </c>
      <c r="U205" s="99" t="s">
        <v>2863</v>
      </c>
      <c r="V205" s="3" t="s">
        <v>45</v>
      </c>
      <c r="W205" s="156">
        <v>43900</v>
      </c>
      <c r="X205" s="98"/>
    </row>
    <row r="206" spans="1:24" ht="146.25" x14ac:dyDescent="0.2">
      <c r="A206" s="92">
        <v>204</v>
      </c>
      <c r="B206" s="56">
        <v>250</v>
      </c>
      <c r="C206" s="3">
        <v>1048844</v>
      </c>
      <c r="D206" s="24" t="s">
        <v>230</v>
      </c>
      <c r="E206" s="93">
        <v>42866</v>
      </c>
      <c r="F206" s="93">
        <v>42866</v>
      </c>
      <c r="G206" s="57">
        <f t="shared" si="2"/>
        <v>250</v>
      </c>
      <c r="H206" s="5" t="s">
        <v>20</v>
      </c>
      <c r="I206" s="28" t="s">
        <v>1591</v>
      </c>
      <c r="J206" s="5" t="s">
        <v>30</v>
      </c>
      <c r="K206" s="94" t="s">
        <v>57</v>
      </c>
      <c r="L206" s="28" t="s">
        <v>770</v>
      </c>
      <c r="M206" s="23">
        <v>52843464</v>
      </c>
      <c r="N206" s="94" t="s">
        <v>1144</v>
      </c>
      <c r="O206" s="94" t="s">
        <v>1870</v>
      </c>
      <c r="P206" s="94" t="s">
        <v>2165</v>
      </c>
      <c r="Q206" s="36">
        <v>14754340</v>
      </c>
      <c r="R206" s="36">
        <v>14754340</v>
      </c>
      <c r="S206" s="5" t="s">
        <v>22</v>
      </c>
      <c r="T206" s="158" t="s">
        <v>35</v>
      </c>
      <c r="U206" s="99" t="s">
        <v>2864</v>
      </c>
      <c r="V206" s="3" t="s">
        <v>45</v>
      </c>
      <c r="W206" s="156">
        <v>43888</v>
      </c>
      <c r="X206" s="98"/>
    </row>
    <row r="207" spans="1:24" ht="90" x14ac:dyDescent="0.2">
      <c r="A207" s="92">
        <v>205</v>
      </c>
      <c r="B207" s="56">
        <v>252</v>
      </c>
      <c r="C207" s="3">
        <v>1041793</v>
      </c>
      <c r="D207" s="24" t="s">
        <v>232</v>
      </c>
      <c r="E207" s="93">
        <v>42881</v>
      </c>
      <c r="F207" s="93">
        <v>42865</v>
      </c>
      <c r="G207" s="57">
        <f t="shared" si="2"/>
        <v>252</v>
      </c>
      <c r="H207" s="5" t="s">
        <v>466</v>
      </c>
      <c r="I207" s="28" t="s">
        <v>1561</v>
      </c>
      <c r="J207" s="5" t="s">
        <v>30</v>
      </c>
      <c r="K207" s="94" t="s">
        <v>57</v>
      </c>
      <c r="L207" s="28" t="s">
        <v>772</v>
      </c>
      <c r="M207" s="23">
        <v>30746906</v>
      </c>
      <c r="N207" s="94" t="s">
        <v>1846</v>
      </c>
      <c r="O207" s="94" t="s">
        <v>1871</v>
      </c>
      <c r="P207" s="94" t="s">
        <v>2165</v>
      </c>
      <c r="Q207" s="36">
        <v>50000000</v>
      </c>
      <c r="R207" s="36">
        <v>50000000</v>
      </c>
      <c r="S207" s="5" t="s">
        <v>22</v>
      </c>
      <c r="T207" s="158" t="s">
        <v>35</v>
      </c>
      <c r="U207" s="99" t="s">
        <v>2865</v>
      </c>
      <c r="V207" s="3" t="s">
        <v>1475</v>
      </c>
      <c r="W207" s="156">
        <v>43907</v>
      </c>
      <c r="X207" s="98"/>
    </row>
    <row r="208" spans="1:24" ht="101.25" x14ac:dyDescent="0.2">
      <c r="A208" s="92">
        <v>206</v>
      </c>
      <c r="B208" s="56">
        <v>253</v>
      </c>
      <c r="C208" s="3">
        <v>1023332</v>
      </c>
      <c r="D208" s="24" t="s">
        <v>233</v>
      </c>
      <c r="E208" s="93">
        <v>42885</v>
      </c>
      <c r="F208" s="93" t="s">
        <v>1541</v>
      </c>
      <c r="G208" s="57">
        <f t="shared" si="2"/>
        <v>253</v>
      </c>
      <c r="H208" s="5" t="s">
        <v>20</v>
      </c>
      <c r="I208" s="28" t="s">
        <v>1531</v>
      </c>
      <c r="J208" s="5" t="s">
        <v>30</v>
      </c>
      <c r="K208" s="94" t="s">
        <v>57</v>
      </c>
      <c r="L208" s="28" t="s">
        <v>773</v>
      </c>
      <c r="M208" s="23" t="s">
        <v>1042</v>
      </c>
      <c r="N208" s="94" t="s">
        <v>1842</v>
      </c>
      <c r="O208" s="94" t="s">
        <v>1850</v>
      </c>
      <c r="P208" s="94" t="s">
        <v>2165</v>
      </c>
      <c r="Q208" s="36">
        <v>14754340</v>
      </c>
      <c r="R208" s="36">
        <v>14754340</v>
      </c>
      <c r="S208" s="5" t="s">
        <v>22</v>
      </c>
      <c r="T208" s="158" t="s">
        <v>35</v>
      </c>
      <c r="U208" s="99" t="s">
        <v>2866</v>
      </c>
      <c r="V208" s="3" t="s">
        <v>1475</v>
      </c>
      <c r="W208" s="156">
        <v>43896</v>
      </c>
      <c r="X208" s="98"/>
    </row>
    <row r="209" spans="1:24" ht="67.5" x14ac:dyDescent="0.2">
      <c r="A209" s="92">
        <v>207</v>
      </c>
      <c r="B209" s="56">
        <v>254</v>
      </c>
      <c r="C209" s="3">
        <v>1023339</v>
      </c>
      <c r="D209" s="24" t="s">
        <v>234</v>
      </c>
      <c r="E209" s="93">
        <v>42885</v>
      </c>
      <c r="F209" s="93">
        <v>42649</v>
      </c>
      <c r="G209" s="57">
        <f t="shared" si="2"/>
        <v>254</v>
      </c>
      <c r="H209" s="5" t="s">
        <v>20</v>
      </c>
      <c r="I209" s="28" t="s">
        <v>1531</v>
      </c>
      <c r="J209" s="5" t="s">
        <v>30</v>
      </c>
      <c r="K209" s="94" t="s">
        <v>57</v>
      </c>
      <c r="L209" s="94" t="s">
        <v>774</v>
      </c>
      <c r="M209" s="23" t="s">
        <v>1043</v>
      </c>
      <c r="N209" s="94" t="s">
        <v>1842</v>
      </c>
      <c r="O209" s="94" t="s">
        <v>1850</v>
      </c>
      <c r="P209" s="94" t="s">
        <v>2165</v>
      </c>
      <c r="Q209" s="36">
        <v>14754340</v>
      </c>
      <c r="R209" s="36">
        <v>14754340</v>
      </c>
      <c r="S209" s="5" t="s">
        <v>22</v>
      </c>
      <c r="T209" s="158" t="s">
        <v>35</v>
      </c>
      <c r="U209" s="99" t="s">
        <v>2867</v>
      </c>
      <c r="V209" s="3" t="s">
        <v>1475</v>
      </c>
      <c r="W209" s="156">
        <v>43782</v>
      </c>
      <c r="X209" s="98"/>
    </row>
    <row r="210" spans="1:24" ht="101.25" x14ac:dyDescent="0.2">
      <c r="A210" s="92">
        <v>208</v>
      </c>
      <c r="B210" s="56">
        <v>255</v>
      </c>
      <c r="C210" s="3">
        <v>1023316</v>
      </c>
      <c r="D210" s="24" t="s">
        <v>235</v>
      </c>
      <c r="E210" s="93">
        <v>42885</v>
      </c>
      <c r="F210" s="93">
        <v>42669</v>
      </c>
      <c r="G210" s="57">
        <f t="shared" si="2"/>
        <v>255</v>
      </c>
      <c r="H210" s="5" t="s">
        <v>20</v>
      </c>
      <c r="I210" s="28" t="s">
        <v>1531</v>
      </c>
      <c r="J210" s="5" t="s">
        <v>30</v>
      </c>
      <c r="K210" s="94" t="s">
        <v>57</v>
      </c>
      <c r="L210" s="94" t="s">
        <v>775</v>
      </c>
      <c r="M210" s="23" t="s">
        <v>1044</v>
      </c>
      <c r="N210" s="94" t="s">
        <v>1842</v>
      </c>
      <c r="O210" s="94" t="s">
        <v>1850</v>
      </c>
      <c r="P210" s="94" t="s">
        <v>2165</v>
      </c>
      <c r="Q210" s="36">
        <v>14754340</v>
      </c>
      <c r="R210" s="36">
        <v>14754340</v>
      </c>
      <c r="S210" s="5" t="s">
        <v>22</v>
      </c>
      <c r="T210" s="158" t="s">
        <v>35</v>
      </c>
      <c r="U210" s="99" t="s">
        <v>2868</v>
      </c>
      <c r="V210" s="3" t="s">
        <v>1475</v>
      </c>
      <c r="W210" s="156">
        <v>43795</v>
      </c>
      <c r="X210" s="98"/>
    </row>
    <row r="211" spans="1:24" ht="225" x14ac:dyDescent="0.2">
      <c r="A211" s="92">
        <v>209</v>
      </c>
      <c r="B211" s="56">
        <v>257</v>
      </c>
      <c r="C211" s="3">
        <v>996265</v>
      </c>
      <c r="D211" s="24" t="s">
        <v>236</v>
      </c>
      <c r="E211" s="93">
        <v>42887</v>
      </c>
      <c r="F211" s="93">
        <v>42822</v>
      </c>
      <c r="G211" s="57">
        <f t="shared" si="2"/>
        <v>257</v>
      </c>
      <c r="H211" s="5" t="s">
        <v>1713</v>
      </c>
      <c r="I211" s="28" t="s">
        <v>1531</v>
      </c>
      <c r="J211" s="5" t="s">
        <v>30</v>
      </c>
      <c r="K211" s="94" t="s">
        <v>57</v>
      </c>
      <c r="L211" s="94" t="s">
        <v>776</v>
      </c>
      <c r="M211" s="23">
        <v>52619624</v>
      </c>
      <c r="N211" s="94" t="s">
        <v>1842</v>
      </c>
      <c r="O211" s="94" t="s">
        <v>1850</v>
      </c>
      <c r="P211" s="94" t="s">
        <v>2165</v>
      </c>
      <c r="Q211" s="36">
        <v>14754340</v>
      </c>
      <c r="R211" s="36">
        <v>14754340</v>
      </c>
      <c r="S211" s="5" t="s">
        <v>22</v>
      </c>
      <c r="T211" s="158" t="s">
        <v>35</v>
      </c>
      <c r="U211" s="99" t="s">
        <v>2869</v>
      </c>
      <c r="V211" s="3" t="s">
        <v>1476</v>
      </c>
      <c r="W211" s="156">
        <v>43878</v>
      </c>
      <c r="X211" s="98"/>
    </row>
    <row r="212" spans="1:24" ht="157.5" x14ac:dyDescent="0.2">
      <c r="A212" s="92">
        <v>210</v>
      </c>
      <c r="B212" s="56">
        <v>258</v>
      </c>
      <c r="C212" s="3">
        <v>1025173</v>
      </c>
      <c r="D212" s="24" t="s">
        <v>237</v>
      </c>
      <c r="E212" s="93">
        <v>42899</v>
      </c>
      <c r="F212" s="93">
        <v>42881</v>
      </c>
      <c r="G212" s="57">
        <f t="shared" si="2"/>
        <v>258</v>
      </c>
      <c r="H212" s="5" t="s">
        <v>20</v>
      </c>
      <c r="I212" s="28" t="s">
        <v>1592</v>
      </c>
      <c r="J212" s="5" t="s">
        <v>30</v>
      </c>
      <c r="K212" s="94" t="s">
        <v>57</v>
      </c>
      <c r="L212" s="94" t="s">
        <v>777</v>
      </c>
      <c r="M212" s="23">
        <v>9725316</v>
      </c>
      <c r="N212" s="94" t="s">
        <v>1842</v>
      </c>
      <c r="O212" s="94" t="s">
        <v>1872</v>
      </c>
      <c r="P212" s="94" t="s">
        <v>2165</v>
      </c>
      <c r="Q212" s="36">
        <v>84194121.700000003</v>
      </c>
      <c r="R212" s="36">
        <v>84194121.700000003</v>
      </c>
      <c r="S212" s="5" t="s">
        <v>22</v>
      </c>
      <c r="T212" s="158" t="s">
        <v>35</v>
      </c>
      <c r="U212" s="99" t="s">
        <v>2870</v>
      </c>
      <c r="V212" s="3" t="s">
        <v>1475</v>
      </c>
      <c r="W212" s="156">
        <v>43900</v>
      </c>
      <c r="X212" s="98"/>
    </row>
    <row r="213" spans="1:24" ht="168.75" x14ac:dyDescent="0.2">
      <c r="A213" s="92">
        <v>211</v>
      </c>
      <c r="B213" s="56">
        <v>259</v>
      </c>
      <c r="C213" s="3">
        <v>1033704</v>
      </c>
      <c r="D213" s="24" t="s">
        <v>238</v>
      </c>
      <c r="E213" s="93">
        <v>42899</v>
      </c>
      <c r="F213" s="93">
        <v>42804</v>
      </c>
      <c r="G213" s="57">
        <f t="shared" si="2"/>
        <v>259</v>
      </c>
      <c r="H213" s="5" t="s">
        <v>20</v>
      </c>
      <c r="I213" s="28" t="s">
        <v>1531</v>
      </c>
      <c r="J213" s="5" t="s">
        <v>30</v>
      </c>
      <c r="K213" s="94" t="s">
        <v>57</v>
      </c>
      <c r="L213" s="94" t="s">
        <v>778</v>
      </c>
      <c r="M213" s="23">
        <v>1013620705</v>
      </c>
      <c r="N213" s="94" t="s">
        <v>1847</v>
      </c>
      <c r="O213" s="94" t="s">
        <v>1332</v>
      </c>
      <c r="P213" s="94" t="s">
        <v>2165</v>
      </c>
      <c r="Q213" s="36">
        <v>22131510</v>
      </c>
      <c r="R213" s="36">
        <v>22131510</v>
      </c>
      <c r="S213" s="5" t="s">
        <v>22</v>
      </c>
      <c r="T213" s="158" t="s">
        <v>35</v>
      </c>
      <c r="U213" s="99" t="s">
        <v>2871</v>
      </c>
      <c r="V213" s="3" t="s">
        <v>1475</v>
      </c>
      <c r="W213" s="156">
        <v>43878</v>
      </c>
      <c r="X213" s="98"/>
    </row>
    <row r="214" spans="1:24" ht="202.5" x14ac:dyDescent="0.2">
      <c r="A214" s="92">
        <v>212</v>
      </c>
      <c r="B214" s="56">
        <v>262</v>
      </c>
      <c r="C214" s="3">
        <v>1027259</v>
      </c>
      <c r="D214" s="24" t="s">
        <v>240</v>
      </c>
      <c r="E214" s="93">
        <v>42913</v>
      </c>
      <c r="F214" s="93">
        <v>42586</v>
      </c>
      <c r="G214" s="57">
        <f t="shared" si="2"/>
        <v>262</v>
      </c>
      <c r="H214" s="5" t="s">
        <v>20</v>
      </c>
      <c r="I214" s="28" t="s">
        <v>1582</v>
      </c>
      <c r="J214" s="5" t="s">
        <v>30</v>
      </c>
      <c r="K214" s="94" t="s">
        <v>57</v>
      </c>
      <c r="L214" s="94" t="s">
        <v>3371</v>
      </c>
      <c r="M214" s="23" t="s">
        <v>1045</v>
      </c>
      <c r="N214" s="94" t="s">
        <v>1842</v>
      </c>
      <c r="O214" s="94" t="s">
        <v>1334</v>
      </c>
      <c r="P214" s="94" t="s">
        <v>2165</v>
      </c>
      <c r="Q214" s="36">
        <v>14754340</v>
      </c>
      <c r="R214" s="36">
        <v>14754340</v>
      </c>
      <c r="S214" s="5" t="s">
        <v>22</v>
      </c>
      <c r="T214" s="158" t="s">
        <v>35</v>
      </c>
      <c r="U214" s="99" t="s">
        <v>2872</v>
      </c>
      <c r="V214" s="3" t="s">
        <v>1476</v>
      </c>
      <c r="W214" s="156">
        <v>43878</v>
      </c>
      <c r="X214" s="98"/>
    </row>
    <row r="215" spans="1:24" ht="67.5" x14ac:dyDescent="0.2">
      <c r="A215" s="92">
        <v>213</v>
      </c>
      <c r="B215" s="56">
        <v>263</v>
      </c>
      <c r="C215" s="3">
        <v>1034357</v>
      </c>
      <c r="D215" s="24" t="s">
        <v>242</v>
      </c>
      <c r="E215" s="93">
        <v>42913</v>
      </c>
      <c r="F215" s="93">
        <v>42824</v>
      </c>
      <c r="G215" s="57">
        <f t="shared" si="2"/>
        <v>263</v>
      </c>
      <c r="H215" s="5" t="s">
        <v>456</v>
      </c>
      <c r="I215" s="28" t="s">
        <v>1593</v>
      </c>
      <c r="J215" s="5" t="s">
        <v>30</v>
      </c>
      <c r="K215" s="94" t="s">
        <v>57</v>
      </c>
      <c r="L215" s="94" t="s">
        <v>781</v>
      </c>
      <c r="M215" s="23">
        <v>64576481</v>
      </c>
      <c r="N215" s="94" t="s">
        <v>1842</v>
      </c>
      <c r="O215" s="94" t="s">
        <v>1334</v>
      </c>
      <c r="P215" s="94" t="s">
        <v>2165</v>
      </c>
      <c r="Q215" s="36">
        <v>29504066</v>
      </c>
      <c r="R215" s="36">
        <v>29504066</v>
      </c>
      <c r="S215" s="5" t="s">
        <v>22</v>
      </c>
      <c r="T215" s="158" t="s">
        <v>35</v>
      </c>
      <c r="U215" s="99" t="s">
        <v>2873</v>
      </c>
      <c r="V215" s="3" t="s">
        <v>45</v>
      </c>
      <c r="W215" s="156">
        <v>43888</v>
      </c>
      <c r="X215" s="98"/>
    </row>
    <row r="216" spans="1:24" ht="112.5" x14ac:dyDescent="0.2">
      <c r="A216" s="92">
        <v>214</v>
      </c>
      <c r="B216" s="56">
        <v>265</v>
      </c>
      <c r="C216" s="3">
        <v>1032889</v>
      </c>
      <c r="D216" s="24" t="s">
        <v>244</v>
      </c>
      <c r="E216" s="93">
        <v>42914</v>
      </c>
      <c r="F216" s="93">
        <v>42780</v>
      </c>
      <c r="G216" s="57">
        <f t="shared" si="2"/>
        <v>265</v>
      </c>
      <c r="H216" s="5" t="s">
        <v>20</v>
      </c>
      <c r="I216" s="28" t="s">
        <v>1560</v>
      </c>
      <c r="J216" s="5" t="s">
        <v>30</v>
      </c>
      <c r="K216" s="94" t="s">
        <v>57</v>
      </c>
      <c r="L216" s="94" t="s">
        <v>782</v>
      </c>
      <c r="M216" s="23" t="s">
        <v>1047</v>
      </c>
      <c r="N216" s="94" t="s">
        <v>1842</v>
      </c>
      <c r="O216" s="94" t="s">
        <v>1336</v>
      </c>
      <c r="P216" s="94" t="s">
        <v>2165</v>
      </c>
      <c r="Q216" s="36">
        <v>14754340</v>
      </c>
      <c r="R216" s="36">
        <v>14754340</v>
      </c>
      <c r="S216" s="5" t="s">
        <v>22</v>
      </c>
      <c r="T216" s="158" t="s">
        <v>35</v>
      </c>
      <c r="U216" s="99" t="s">
        <v>2874</v>
      </c>
      <c r="V216" s="3" t="s">
        <v>39</v>
      </c>
      <c r="W216" s="156">
        <v>43871</v>
      </c>
      <c r="X216" s="98"/>
    </row>
    <row r="217" spans="1:24" ht="157.5" x14ac:dyDescent="0.2">
      <c r="A217" s="92">
        <v>215</v>
      </c>
      <c r="B217" s="56">
        <v>266</v>
      </c>
      <c r="C217" s="3">
        <v>1032153</v>
      </c>
      <c r="D217" s="24" t="s">
        <v>2431</v>
      </c>
      <c r="E217" s="93">
        <v>42914</v>
      </c>
      <c r="F217" s="93">
        <v>42627</v>
      </c>
      <c r="G217" s="57">
        <f t="shared" si="2"/>
        <v>266</v>
      </c>
      <c r="H217" s="5" t="s">
        <v>20</v>
      </c>
      <c r="I217" s="28" t="s">
        <v>1560</v>
      </c>
      <c r="J217" s="5" t="s">
        <v>30</v>
      </c>
      <c r="K217" s="94" t="s">
        <v>57</v>
      </c>
      <c r="L217" s="94" t="s">
        <v>783</v>
      </c>
      <c r="M217" s="23" t="s">
        <v>1048</v>
      </c>
      <c r="N217" s="94" t="s">
        <v>1842</v>
      </c>
      <c r="O217" s="94" t="s">
        <v>1336</v>
      </c>
      <c r="P217" s="94" t="s">
        <v>2165</v>
      </c>
      <c r="Q217" s="36">
        <v>14754340</v>
      </c>
      <c r="R217" s="36">
        <v>14754340</v>
      </c>
      <c r="S217" s="5" t="s">
        <v>22</v>
      </c>
      <c r="T217" s="158" t="s">
        <v>35</v>
      </c>
      <c r="U217" s="99" t="s">
        <v>2875</v>
      </c>
      <c r="V217" s="3" t="s">
        <v>1475</v>
      </c>
      <c r="W217" s="156">
        <v>43871</v>
      </c>
      <c r="X217" s="98"/>
    </row>
    <row r="218" spans="1:24" ht="56.25" x14ac:dyDescent="0.2">
      <c r="A218" s="92">
        <v>216</v>
      </c>
      <c r="B218" s="56">
        <v>268</v>
      </c>
      <c r="C218" s="3">
        <v>1041819</v>
      </c>
      <c r="D218" s="24" t="s">
        <v>245</v>
      </c>
      <c r="E218" s="93">
        <v>42926</v>
      </c>
      <c r="F218" s="93">
        <v>42607</v>
      </c>
      <c r="G218" s="57">
        <f t="shared" si="2"/>
        <v>268</v>
      </c>
      <c r="H218" s="5" t="s">
        <v>20</v>
      </c>
      <c r="I218" s="28" t="s">
        <v>1592</v>
      </c>
      <c r="J218" s="5" t="s">
        <v>30</v>
      </c>
      <c r="K218" s="94" t="s">
        <v>57</v>
      </c>
      <c r="L218" s="94" t="s">
        <v>784</v>
      </c>
      <c r="M218" s="23" t="s">
        <v>1049</v>
      </c>
      <c r="N218" s="94" t="s">
        <v>1842</v>
      </c>
      <c r="O218" s="94" t="s">
        <v>1336</v>
      </c>
      <c r="P218" s="94" t="s">
        <v>2165</v>
      </c>
      <c r="Q218" s="36">
        <v>14754340</v>
      </c>
      <c r="R218" s="36">
        <v>14754340</v>
      </c>
      <c r="S218" s="5" t="s">
        <v>22</v>
      </c>
      <c r="T218" s="158" t="s">
        <v>35</v>
      </c>
      <c r="U218" s="99" t="s">
        <v>2876</v>
      </c>
      <c r="V218" s="3" t="s">
        <v>1476</v>
      </c>
      <c r="W218" s="156">
        <v>43565</v>
      </c>
      <c r="X218" s="98"/>
    </row>
    <row r="219" spans="1:24" ht="78.75" x14ac:dyDescent="0.2">
      <c r="A219" s="92">
        <v>217</v>
      </c>
      <c r="B219" s="56">
        <v>269</v>
      </c>
      <c r="C219" s="3">
        <v>1041821</v>
      </c>
      <c r="D219" s="24" t="s">
        <v>246</v>
      </c>
      <c r="E219" s="93">
        <v>42926</v>
      </c>
      <c r="F219" s="93">
        <v>42689</v>
      </c>
      <c r="G219" s="57">
        <f t="shared" si="2"/>
        <v>269</v>
      </c>
      <c r="H219" s="5" t="s">
        <v>20</v>
      </c>
      <c r="I219" s="28" t="s">
        <v>2111</v>
      </c>
      <c r="J219" s="5" t="s">
        <v>30</v>
      </c>
      <c r="K219" s="94" t="s">
        <v>57</v>
      </c>
      <c r="L219" s="94" t="s">
        <v>785</v>
      </c>
      <c r="M219" s="23" t="s">
        <v>1050</v>
      </c>
      <c r="N219" s="94" t="s">
        <v>1842</v>
      </c>
      <c r="O219" s="94" t="s">
        <v>1336</v>
      </c>
      <c r="P219" s="94" t="s">
        <v>2165</v>
      </c>
      <c r="Q219" s="36">
        <v>14754340</v>
      </c>
      <c r="R219" s="36">
        <v>14754340</v>
      </c>
      <c r="S219" s="5" t="s">
        <v>22</v>
      </c>
      <c r="T219" s="158" t="s">
        <v>35</v>
      </c>
      <c r="U219" s="99" t="s">
        <v>2877</v>
      </c>
      <c r="V219" s="3" t="s">
        <v>39</v>
      </c>
      <c r="W219" s="156">
        <v>43634</v>
      </c>
      <c r="X219" s="98"/>
    </row>
    <row r="220" spans="1:24" ht="146.25" x14ac:dyDescent="0.2">
      <c r="A220" s="92">
        <v>218</v>
      </c>
      <c r="B220" s="56">
        <v>271</v>
      </c>
      <c r="C220" s="3">
        <v>1039792</v>
      </c>
      <c r="D220" s="24" t="s">
        <v>247</v>
      </c>
      <c r="E220" s="93">
        <v>42926</v>
      </c>
      <c r="F220" s="93">
        <v>42689</v>
      </c>
      <c r="G220" s="57">
        <f t="shared" si="2"/>
        <v>271</v>
      </c>
      <c r="H220" s="5" t="s">
        <v>20</v>
      </c>
      <c r="I220" s="28" t="s">
        <v>1485</v>
      </c>
      <c r="J220" s="5" t="s">
        <v>30</v>
      </c>
      <c r="K220" s="94" t="s">
        <v>57</v>
      </c>
      <c r="L220" s="94" t="s">
        <v>786</v>
      </c>
      <c r="M220" s="23" t="s">
        <v>1051</v>
      </c>
      <c r="N220" s="94" t="s">
        <v>1842</v>
      </c>
      <c r="O220" s="94" t="s">
        <v>1336</v>
      </c>
      <c r="P220" s="94" t="s">
        <v>2165</v>
      </c>
      <c r="Q220" s="36">
        <v>14754340</v>
      </c>
      <c r="R220" s="36">
        <v>14754340</v>
      </c>
      <c r="S220" s="5" t="s">
        <v>22</v>
      </c>
      <c r="T220" s="158" t="s">
        <v>35</v>
      </c>
      <c r="U220" s="99" t="s">
        <v>2878</v>
      </c>
      <c r="V220" s="3" t="s">
        <v>39</v>
      </c>
      <c r="W220" s="156">
        <v>43783</v>
      </c>
      <c r="X220" s="98"/>
    </row>
    <row r="221" spans="1:24" ht="67.5" x14ac:dyDescent="0.2">
      <c r="A221" s="92">
        <v>219</v>
      </c>
      <c r="B221" s="56">
        <v>272</v>
      </c>
      <c r="C221" s="3">
        <v>1037786</v>
      </c>
      <c r="D221" s="24" t="s">
        <v>248</v>
      </c>
      <c r="E221" s="93">
        <v>42926</v>
      </c>
      <c r="F221" s="93" t="s">
        <v>1545</v>
      </c>
      <c r="G221" s="57">
        <f t="shared" si="2"/>
        <v>272</v>
      </c>
      <c r="H221" s="5" t="s">
        <v>20</v>
      </c>
      <c r="I221" s="28" t="s">
        <v>1485</v>
      </c>
      <c r="J221" s="5" t="s">
        <v>30</v>
      </c>
      <c r="K221" s="94" t="s">
        <v>57</v>
      </c>
      <c r="L221" s="94" t="s">
        <v>787</v>
      </c>
      <c r="M221" s="23" t="s">
        <v>1052</v>
      </c>
      <c r="N221" s="94" t="s">
        <v>1842</v>
      </c>
      <c r="O221" s="94" t="s">
        <v>1336</v>
      </c>
      <c r="P221" s="94" t="s">
        <v>2165</v>
      </c>
      <c r="Q221" s="36">
        <v>14754340</v>
      </c>
      <c r="R221" s="36">
        <v>57367289</v>
      </c>
      <c r="S221" s="5" t="s">
        <v>22</v>
      </c>
      <c r="T221" s="158" t="s">
        <v>35</v>
      </c>
      <c r="U221" s="99" t="s">
        <v>2879</v>
      </c>
      <c r="V221" s="3" t="s">
        <v>1476</v>
      </c>
      <c r="W221" s="156">
        <v>43630</v>
      </c>
      <c r="X221" s="98"/>
    </row>
    <row r="222" spans="1:24" ht="146.25" x14ac:dyDescent="0.2">
      <c r="A222" s="92">
        <v>220</v>
      </c>
      <c r="B222" s="56">
        <v>273</v>
      </c>
      <c r="C222" s="3">
        <v>1038314</v>
      </c>
      <c r="D222" s="24" t="s">
        <v>249</v>
      </c>
      <c r="E222" s="93">
        <v>42926</v>
      </c>
      <c r="F222" s="93">
        <v>42689</v>
      </c>
      <c r="G222" s="57">
        <f t="shared" si="2"/>
        <v>273</v>
      </c>
      <c r="H222" s="5" t="s">
        <v>20</v>
      </c>
      <c r="I222" s="28" t="s">
        <v>1485</v>
      </c>
      <c r="J222" s="5" t="s">
        <v>30</v>
      </c>
      <c r="K222" s="94" t="s">
        <v>57</v>
      </c>
      <c r="L222" s="94" t="s">
        <v>788</v>
      </c>
      <c r="M222" s="23" t="s">
        <v>1053</v>
      </c>
      <c r="N222" s="94" t="s">
        <v>1842</v>
      </c>
      <c r="O222" s="94" t="s">
        <v>1336</v>
      </c>
      <c r="P222" s="94" t="s">
        <v>2165</v>
      </c>
      <c r="Q222" s="36">
        <v>14754340</v>
      </c>
      <c r="R222" s="36">
        <v>14754340</v>
      </c>
      <c r="S222" s="5" t="s">
        <v>22</v>
      </c>
      <c r="T222" s="158" t="s">
        <v>35</v>
      </c>
      <c r="U222" s="99" t="s">
        <v>2880</v>
      </c>
      <c r="V222" s="3" t="s">
        <v>1475</v>
      </c>
      <c r="W222" s="156">
        <v>43902</v>
      </c>
      <c r="X222" s="98"/>
    </row>
    <row r="223" spans="1:24" ht="101.25" x14ac:dyDescent="0.2">
      <c r="A223" s="92">
        <v>221</v>
      </c>
      <c r="B223" s="56">
        <v>274</v>
      </c>
      <c r="C223" s="3" t="s">
        <v>3278</v>
      </c>
      <c r="D223" s="24" t="s">
        <v>250</v>
      </c>
      <c r="E223" s="93">
        <v>42934</v>
      </c>
      <c r="F223" s="93">
        <v>42934</v>
      </c>
      <c r="G223" s="57">
        <f t="shared" si="2"/>
        <v>274</v>
      </c>
      <c r="H223" s="5" t="s">
        <v>20</v>
      </c>
      <c r="I223" s="28" t="s">
        <v>1594</v>
      </c>
      <c r="J223" s="5" t="s">
        <v>31</v>
      </c>
      <c r="K223" s="94" t="s">
        <v>520</v>
      </c>
      <c r="L223" s="94" t="s">
        <v>789</v>
      </c>
      <c r="M223" s="23" t="s">
        <v>1054</v>
      </c>
      <c r="N223" s="94" t="s">
        <v>1192</v>
      </c>
      <c r="O223" s="94" t="s">
        <v>1337</v>
      </c>
      <c r="P223" s="94" t="s">
        <v>2165</v>
      </c>
      <c r="Q223" s="36" t="s">
        <v>1421</v>
      </c>
      <c r="R223" s="36">
        <v>0</v>
      </c>
      <c r="S223" s="5" t="s">
        <v>37</v>
      </c>
      <c r="T223" s="158" t="s">
        <v>1425</v>
      </c>
      <c r="U223" s="99" t="s">
        <v>2881</v>
      </c>
      <c r="V223" s="3" t="s">
        <v>45</v>
      </c>
      <c r="W223" s="156">
        <v>43745</v>
      </c>
      <c r="X223" s="98"/>
    </row>
    <row r="224" spans="1:24" ht="123.75" x14ac:dyDescent="0.2">
      <c r="A224" s="92">
        <v>222</v>
      </c>
      <c r="B224" s="56">
        <v>275</v>
      </c>
      <c r="C224" s="3">
        <v>1045161</v>
      </c>
      <c r="D224" s="24" t="s">
        <v>251</v>
      </c>
      <c r="E224" s="93">
        <v>42935</v>
      </c>
      <c r="F224" s="93">
        <v>42802</v>
      </c>
      <c r="G224" s="57">
        <f t="shared" si="2"/>
        <v>275</v>
      </c>
      <c r="H224" s="5" t="s">
        <v>20</v>
      </c>
      <c r="I224" s="28" t="s">
        <v>1577</v>
      </c>
      <c r="J224" s="5" t="s">
        <v>30</v>
      </c>
      <c r="K224" s="94" t="s">
        <v>57</v>
      </c>
      <c r="L224" s="94" t="s">
        <v>790</v>
      </c>
      <c r="M224" s="23" t="s">
        <v>1055</v>
      </c>
      <c r="N224" s="94" t="s">
        <v>1842</v>
      </c>
      <c r="O224" s="94" t="s">
        <v>1336</v>
      </c>
      <c r="P224" s="94" t="s">
        <v>2165</v>
      </c>
      <c r="Q224" s="36">
        <v>14754340</v>
      </c>
      <c r="R224" s="36">
        <v>14754340</v>
      </c>
      <c r="S224" s="5" t="s">
        <v>22</v>
      </c>
      <c r="T224" s="158" t="s">
        <v>35</v>
      </c>
      <c r="U224" s="99" t="s">
        <v>2882</v>
      </c>
      <c r="V224" s="3" t="s">
        <v>45</v>
      </c>
      <c r="W224" s="156">
        <v>43871</v>
      </c>
      <c r="X224" s="98"/>
    </row>
    <row r="225" spans="1:24" ht="67.5" x14ac:dyDescent="0.2">
      <c r="A225" s="92">
        <v>223</v>
      </c>
      <c r="B225" s="56">
        <v>276</v>
      </c>
      <c r="C225" s="3">
        <v>1043703</v>
      </c>
      <c r="D225" s="24" t="s">
        <v>252</v>
      </c>
      <c r="E225" s="93">
        <v>42935</v>
      </c>
      <c r="F225" s="93">
        <v>42830</v>
      </c>
      <c r="G225" s="57">
        <f t="shared" si="2"/>
        <v>276</v>
      </c>
      <c r="H225" s="5" t="s">
        <v>20</v>
      </c>
      <c r="I225" s="28" t="s">
        <v>1577</v>
      </c>
      <c r="J225" s="5" t="s">
        <v>30</v>
      </c>
      <c r="K225" s="94" t="s">
        <v>57</v>
      </c>
      <c r="L225" s="94" t="s">
        <v>791</v>
      </c>
      <c r="M225" s="23" t="s">
        <v>1056</v>
      </c>
      <c r="N225" s="94" t="s">
        <v>1848</v>
      </c>
      <c r="O225" s="94" t="s">
        <v>1336</v>
      </c>
      <c r="P225" s="94" t="s">
        <v>2165</v>
      </c>
      <c r="Q225" s="36">
        <v>14754340</v>
      </c>
      <c r="R225" s="36">
        <v>14754340</v>
      </c>
      <c r="S225" s="5" t="s">
        <v>22</v>
      </c>
      <c r="T225" s="158" t="s">
        <v>35</v>
      </c>
      <c r="U225" s="99" t="s">
        <v>2883</v>
      </c>
      <c r="V225" s="3" t="s">
        <v>45</v>
      </c>
      <c r="W225" s="156">
        <v>43504</v>
      </c>
      <c r="X225" s="98"/>
    </row>
    <row r="226" spans="1:24" ht="78.75" x14ac:dyDescent="0.2">
      <c r="A226" s="92">
        <v>224</v>
      </c>
      <c r="B226" s="56">
        <v>277</v>
      </c>
      <c r="C226" s="3">
        <v>1045272</v>
      </c>
      <c r="D226" s="24" t="s">
        <v>253</v>
      </c>
      <c r="E226" s="93">
        <v>42935</v>
      </c>
      <c r="F226" s="93">
        <v>42706</v>
      </c>
      <c r="G226" s="57">
        <f t="shared" si="2"/>
        <v>277</v>
      </c>
      <c r="H226" s="5" t="s">
        <v>20</v>
      </c>
      <c r="I226" s="28" t="s">
        <v>1577</v>
      </c>
      <c r="J226" s="5" t="s">
        <v>30</v>
      </c>
      <c r="K226" s="94" t="s">
        <v>57</v>
      </c>
      <c r="L226" s="94" t="s">
        <v>792</v>
      </c>
      <c r="M226" s="23" t="s">
        <v>1057</v>
      </c>
      <c r="N226" s="94" t="s">
        <v>1848</v>
      </c>
      <c r="O226" s="94" t="s">
        <v>1336</v>
      </c>
      <c r="P226" s="94" t="s">
        <v>2165</v>
      </c>
      <c r="Q226" s="36">
        <v>14754340</v>
      </c>
      <c r="R226" s="36">
        <v>14754340</v>
      </c>
      <c r="S226" s="5" t="s">
        <v>22</v>
      </c>
      <c r="T226" s="158" t="s">
        <v>35</v>
      </c>
      <c r="U226" s="99" t="s">
        <v>2884</v>
      </c>
      <c r="V226" s="3" t="s">
        <v>1476</v>
      </c>
      <c r="W226" s="156">
        <v>43871</v>
      </c>
      <c r="X226" s="98"/>
    </row>
    <row r="227" spans="1:24" ht="281.25" x14ac:dyDescent="0.2">
      <c r="A227" s="92">
        <v>225</v>
      </c>
      <c r="B227" s="56">
        <v>278</v>
      </c>
      <c r="C227" s="3">
        <v>1044255</v>
      </c>
      <c r="D227" s="24" t="s">
        <v>254</v>
      </c>
      <c r="E227" s="93">
        <v>42935</v>
      </c>
      <c r="F227" s="93">
        <v>42706</v>
      </c>
      <c r="G227" s="57">
        <f t="shared" si="2"/>
        <v>278</v>
      </c>
      <c r="H227" s="5" t="s">
        <v>20</v>
      </c>
      <c r="I227" s="28" t="s">
        <v>1577</v>
      </c>
      <c r="J227" s="5" t="s">
        <v>30</v>
      </c>
      <c r="K227" s="94" t="s">
        <v>57</v>
      </c>
      <c r="L227" s="94" t="s">
        <v>793</v>
      </c>
      <c r="M227" s="23" t="s">
        <v>1058</v>
      </c>
      <c r="N227" s="94" t="s">
        <v>1848</v>
      </c>
      <c r="O227" s="94" t="s">
        <v>1336</v>
      </c>
      <c r="P227" s="94" t="s">
        <v>2165</v>
      </c>
      <c r="Q227" s="36">
        <v>14754340</v>
      </c>
      <c r="R227" s="36">
        <v>14754340</v>
      </c>
      <c r="S227" s="5" t="s">
        <v>22</v>
      </c>
      <c r="T227" s="158" t="s">
        <v>35</v>
      </c>
      <c r="U227" s="99" t="s">
        <v>2885</v>
      </c>
      <c r="V227" s="3" t="s">
        <v>1476</v>
      </c>
      <c r="W227" s="156">
        <v>43907</v>
      </c>
      <c r="X227" s="98"/>
    </row>
    <row r="228" spans="1:24" ht="157.5" x14ac:dyDescent="0.2">
      <c r="A228" s="92">
        <v>226</v>
      </c>
      <c r="B228" s="56">
        <v>279</v>
      </c>
      <c r="C228" s="3">
        <v>1045227</v>
      </c>
      <c r="D228" s="24" t="s">
        <v>255</v>
      </c>
      <c r="E228" s="93">
        <v>42935</v>
      </c>
      <c r="F228" s="93">
        <v>42815</v>
      </c>
      <c r="G228" s="57">
        <f t="shared" si="2"/>
        <v>279</v>
      </c>
      <c r="H228" s="5" t="s">
        <v>20</v>
      </c>
      <c r="I228" s="28" t="s">
        <v>3424</v>
      </c>
      <c r="J228" s="5" t="s">
        <v>30</v>
      </c>
      <c r="K228" s="94" t="s">
        <v>57</v>
      </c>
      <c r="L228" s="94" t="s">
        <v>794</v>
      </c>
      <c r="M228" s="23" t="s">
        <v>1059</v>
      </c>
      <c r="N228" s="94" t="s">
        <v>1848</v>
      </c>
      <c r="O228" s="94" t="s">
        <v>1336</v>
      </c>
      <c r="P228" s="94" t="s">
        <v>2165</v>
      </c>
      <c r="Q228" s="36">
        <v>14754340</v>
      </c>
      <c r="R228" s="36">
        <v>14754340</v>
      </c>
      <c r="S228" s="5" t="s">
        <v>22</v>
      </c>
      <c r="T228" s="158" t="s">
        <v>35</v>
      </c>
      <c r="U228" s="99" t="s">
        <v>2886</v>
      </c>
      <c r="V228" s="3" t="s">
        <v>42</v>
      </c>
      <c r="W228" s="156">
        <v>43907</v>
      </c>
      <c r="X228" s="98"/>
    </row>
    <row r="229" spans="1:24" s="136" customFormat="1" ht="135" x14ac:dyDescent="0.2">
      <c r="A229" s="92">
        <v>227</v>
      </c>
      <c r="B229" s="56">
        <v>281</v>
      </c>
      <c r="C229" s="3">
        <v>1385136</v>
      </c>
      <c r="D229" s="24" t="s">
        <v>2463</v>
      </c>
      <c r="E229" s="93">
        <v>42941</v>
      </c>
      <c r="F229" s="93">
        <v>42788</v>
      </c>
      <c r="G229" s="57">
        <f t="shared" si="2"/>
        <v>281</v>
      </c>
      <c r="H229" s="5" t="s">
        <v>451</v>
      </c>
      <c r="I229" s="28" t="s">
        <v>1595</v>
      </c>
      <c r="J229" s="5" t="s">
        <v>26</v>
      </c>
      <c r="K229" s="94" t="s">
        <v>514</v>
      </c>
      <c r="L229" s="94" t="s">
        <v>796</v>
      </c>
      <c r="M229" s="23">
        <v>1015422608</v>
      </c>
      <c r="N229" s="94" t="s">
        <v>1184</v>
      </c>
      <c r="O229" s="94" t="s">
        <v>1338</v>
      </c>
      <c r="P229" s="94" t="s">
        <v>2165</v>
      </c>
      <c r="Q229" s="36">
        <v>85055933.329999998</v>
      </c>
      <c r="R229" s="36">
        <v>0</v>
      </c>
      <c r="S229" s="5" t="s">
        <v>22</v>
      </c>
      <c r="T229" s="158" t="s">
        <v>1425</v>
      </c>
      <c r="U229" s="99" t="s">
        <v>2887</v>
      </c>
      <c r="V229" s="3" t="s">
        <v>1448</v>
      </c>
      <c r="W229" s="156">
        <v>43299</v>
      </c>
      <c r="X229" s="98"/>
    </row>
    <row r="230" spans="1:24" ht="157.5" x14ac:dyDescent="0.2">
      <c r="A230" s="92">
        <v>228</v>
      </c>
      <c r="B230" s="56">
        <v>283</v>
      </c>
      <c r="C230" s="3" t="s">
        <v>3451</v>
      </c>
      <c r="D230" s="24" t="s">
        <v>257</v>
      </c>
      <c r="E230" s="93">
        <v>42941</v>
      </c>
      <c r="F230" s="93">
        <v>42908</v>
      </c>
      <c r="G230" s="57">
        <f t="shared" si="2"/>
        <v>283</v>
      </c>
      <c r="H230" s="5" t="s">
        <v>451</v>
      </c>
      <c r="I230" s="28" t="s">
        <v>1561</v>
      </c>
      <c r="J230" s="5" t="s">
        <v>30</v>
      </c>
      <c r="K230" s="94" t="s">
        <v>57</v>
      </c>
      <c r="L230" s="94" t="s">
        <v>797</v>
      </c>
      <c r="M230" s="23">
        <v>186377</v>
      </c>
      <c r="N230" s="94" t="s">
        <v>1849</v>
      </c>
      <c r="O230" s="94" t="s">
        <v>1850</v>
      </c>
      <c r="P230" s="94" t="s">
        <v>2165</v>
      </c>
      <c r="Q230" s="36">
        <v>14754340</v>
      </c>
      <c r="R230" s="36">
        <v>14754340</v>
      </c>
      <c r="S230" s="5" t="s">
        <v>22</v>
      </c>
      <c r="T230" s="158" t="s">
        <v>35</v>
      </c>
      <c r="U230" s="99" t="s">
        <v>2888</v>
      </c>
      <c r="V230" s="3" t="s">
        <v>1475</v>
      </c>
      <c r="W230" s="156">
        <v>43860</v>
      </c>
      <c r="X230" s="98"/>
    </row>
    <row r="231" spans="1:24" ht="157.5" x14ac:dyDescent="0.2">
      <c r="A231" s="92">
        <v>229</v>
      </c>
      <c r="B231" s="56">
        <v>284</v>
      </c>
      <c r="C231" s="3">
        <v>1281094</v>
      </c>
      <c r="D231" s="24" t="s">
        <v>258</v>
      </c>
      <c r="E231" s="93">
        <v>42947</v>
      </c>
      <c r="F231" s="93">
        <v>42649</v>
      </c>
      <c r="G231" s="57">
        <f t="shared" si="2"/>
        <v>284</v>
      </c>
      <c r="H231" s="5" t="s">
        <v>20</v>
      </c>
      <c r="I231" s="28" t="s">
        <v>1558</v>
      </c>
      <c r="J231" s="5" t="s">
        <v>30</v>
      </c>
      <c r="K231" s="28" t="s">
        <v>57</v>
      </c>
      <c r="L231" s="94" t="s">
        <v>798</v>
      </c>
      <c r="M231" s="23" t="s">
        <v>1061</v>
      </c>
      <c r="N231" s="94" t="s">
        <v>1851</v>
      </c>
      <c r="O231" s="94" t="s">
        <v>1336</v>
      </c>
      <c r="P231" s="94" t="s">
        <v>2165</v>
      </c>
      <c r="Q231" s="36">
        <v>14754340</v>
      </c>
      <c r="R231" s="36">
        <v>14754340</v>
      </c>
      <c r="S231" s="5" t="s">
        <v>22</v>
      </c>
      <c r="T231" s="158" t="s">
        <v>35</v>
      </c>
      <c r="U231" s="99" t="s">
        <v>2889</v>
      </c>
      <c r="V231" s="3" t="s">
        <v>1475</v>
      </c>
      <c r="W231" s="156">
        <v>43818</v>
      </c>
      <c r="X231" s="98"/>
    </row>
    <row r="232" spans="1:24" ht="135" x14ac:dyDescent="0.2">
      <c r="A232" s="92">
        <v>230</v>
      </c>
      <c r="B232" s="56">
        <v>285</v>
      </c>
      <c r="C232" s="3">
        <v>986634</v>
      </c>
      <c r="D232" s="24" t="s">
        <v>259</v>
      </c>
      <c r="E232" s="93">
        <v>42951</v>
      </c>
      <c r="F232" s="93">
        <v>42718</v>
      </c>
      <c r="G232" s="57">
        <f t="shared" si="2"/>
        <v>285</v>
      </c>
      <c r="H232" s="5" t="s">
        <v>20</v>
      </c>
      <c r="I232" s="28" t="s">
        <v>1596</v>
      </c>
      <c r="J232" s="5" t="s">
        <v>30</v>
      </c>
      <c r="K232" s="28" t="s">
        <v>57</v>
      </c>
      <c r="L232" s="94" t="s">
        <v>799</v>
      </c>
      <c r="M232" s="23" t="s">
        <v>1062</v>
      </c>
      <c r="N232" s="94" t="s">
        <v>1852</v>
      </c>
      <c r="O232" s="94" t="s">
        <v>1336</v>
      </c>
      <c r="P232" s="94" t="s">
        <v>2165</v>
      </c>
      <c r="Q232" s="36">
        <v>14754340</v>
      </c>
      <c r="R232" s="36">
        <v>189599040</v>
      </c>
      <c r="S232" s="5" t="s">
        <v>22</v>
      </c>
      <c r="T232" s="158" t="s">
        <v>35</v>
      </c>
      <c r="U232" s="99" t="s">
        <v>2890</v>
      </c>
      <c r="V232" s="3" t="s">
        <v>1475</v>
      </c>
      <c r="W232" s="156">
        <v>43888</v>
      </c>
      <c r="X232" s="98"/>
    </row>
    <row r="233" spans="1:24" ht="180" x14ac:dyDescent="0.2">
      <c r="A233" s="92">
        <v>231</v>
      </c>
      <c r="B233" s="56">
        <v>286</v>
      </c>
      <c r="C233" s="3">
        <v>2128430</v>
      </c>
      <c r="D233" s="24" t="s">
        <v>3296</v>
      </c>
      <c r="E233" s="93">
        <v>42964</v>
      </c>
      <c r="F233" s="93">
        <v>42949</v>
      </c>
      <c r="G233" s="57">
        <f t="shared" si="2"/>
        <v>286</v>
      </c>
      <c r="H233" s="5" t="s">
        <v>20</v>
      </c>
      <c r="I233" s="28" t="s">
        <v>1597</v>
      </c>
      <c r="J233" s="5" t="s">
        <v>27</v>
      </c>
      <c r="K233" s="28" t="s">
        <v>541</v>
      </c>
      <c r="L233" s="94" t="s">
        <v>800</v>
      </c>
      <c r="M233" s="23">
        <v>51913546</v>
      </c>
      <c r="N233" s="94" t="s">
        <v>1193</v>
      </c>
      <c r="O233" s="94" t="s">
        <v>1339</v>
      </c>
      <c r="P233" s="94" t="s">
        <v>2165</v>
      </c>
      <c r="Q233" s="36">
        <v>23067298.539999999</v>
      </c>
      <c r="R233" s="36">
        <v>0</v>
      </c>
      <c r="S233" s="5" t="s">
        <v>22</v>
      </c>
      <c r="T233" s="158" t="s">
        <v>1425</v>
      </c>
      <c r="U233" s="99" t="s">
        <v>2891</v>
      </c>
      <c r="V233" s="3" t="s">
        <v>45</v>
      </c>
      <c r="W233" s="156">
        <v>43871</v>
      </c>
      <c r="X233" s="98"/>
    </row>
    <row r="234" spans="1:24" ht="67.5" x14ac:dyDescent="0.2">
      <c r="A234" s="92">
        <v>232</v>
      </c>
      <c r="B234" s="56">
        <v>287</v>
      </c>
      <c r="C234" s="3" t="s">
        <v>3278</v>
      </c>
      <c r="D234" s="24" t="s">
        <v>260</v>
      </c>
      <c r="E234" s="93">
        <v>42965</v>
      </c>
      <c r="F234" s="93">
        <v>42965</v>
      </c>
      <c r="G234" s="57">
        <f t="shared" si="2"/>
        <v>287</v>
      </c>
      <c r="H234" s="5" t="s">
        <v>20</v>
      </c>
      <c r="I234" s="28" t="s">
        <v>1598</v>
      </c>
      <c r="J234" s="5" t="s">
        <v>31</v>
      </c>
      <c r="K234" s="28" t="s">
        <v>520</v>
      </c>
      <c r="L234" s="28" t="s">
        <v>1599</v>
      </c>
      <c r="M234" s="23" t="s">
        <v>1063</v>
      </c>
      <c r="N234" s="94" t="s">
        <v>1194</v>
      </c>
      <c r="O234" s="94" t="s">
        <v>1340</v>
      </c>
      <c r="P234" s="94" t="s">
        <v>2165</v>
      </c>
      <c r="Q234" s="36">
        <v>42159507.979999997</v>
      </c>
      <c r="R234" s="36">
        <v>0</v>
      </c>
      <c r="S234" s="5" t="s">
        <v>22</v>
      </c>
      <c r="T234" s="158" t="s">
        <v>1425</v>
      </c>
      <c r="U234" s="99" t="s">
        <v>2892</v>
      </c>
      <c r="V234" s="3" t="s">
        <v>45</v>
      </c>
      <c r="W234" s="156">
        <v>43494</v>
      </c>
      <c r="X234" s="98"/>
    </row>
    <row r="235" spans="1:24" ht="135" x14ac:dyDescent="0.2">
      <c r="A235" s="92">
        <v>233</v>
      </c>
      <c r="B235" s="56">
        <v>288</v>
      </c>
      <c r="C235" s="3">
        <v>1362820</v>
      </c>
      <c r="D235" s="24" t="s">
        <v>261</v>
      </c>
      <c r="E235" s="93">
        <v>42965</v>
      </c>
      <c r="F235" s="93">
        <v>42894</v>
      </c>
      <c r="G235" s="57">
        <f t="shared" si="2"/>
        <v>288</v>
      </c>
      <c r="H235" s="5" t="s">
        <v>451</v>
      </c>
      <c r="I235" s="28" t="s">
        <v>1485</v>
      </c>
      <c r="J235" s="5" t="s">
        <v>30</v>
      </c>
      <c r="K235" s="28" t="s">
        <v>557</v>
      </c>
      <c r="L235" s="94" t="s">
        <v>801</v>
      </c>
      <c r="M235" s="23">
        <v>12123013</v>
      </c>
      <c r="N235" s="94" t="s">
        <v>1849</v>
      </c>
      <c r="O235" s="94" t="s">
        <v>1850</v>
      </c>
      <c r="P235" s="94" t="s">
        <v>2165</v>
      </c>
      <c r="Q235" s="36">
        <v>14754340</v>
      </c>
      <c r="R235" s="36">
        <v>14754340</v>
      </c>
      <c r="S235" s="5" t="s">
        <v>22</v>
      </c>
      <c r="T235" s="158" t="s">
        <v>35</v>
      </c>
      <c r="U235" s="99" t="s">
        <v>2893</v>
      </c>
      <c r="V235" s="3" t="s">
        <v>39</v>
      </c>
      <c r="W235" s="156">
        <v>43805</v>
      </c>
      <c r="X235" s="98"/>
    </row>
    <row r="236" spans="1:24" ht="123.75" x14ac:dyDescent="0.2">
      <c r="A236" s="92">
        <v>234</v>
      </c>
      <c r="B236" s="56">
        <v>289</v>
      </c>
      <c r="C236" s="3">
        <v>1075144</v>
      </c>
      <c r="D236" s="24" t="s">
        <v>262</v>
      </c>
      <c r="E236" s="93">
        <v>42965</v>
      </c>
      <c r="F236" s="93">
        <v>42898</v>
      </c>
      <c r="G236" s="57">
        <f t="shared" si="2"/>
        <v>289</v>
      </c>
      <c r="H236" s="5" t="s">
        <v>451</v>
      </c>
      <c r="I236" s="28" t="s">
        <v>1492</v>
      </c>
      <c r="J236" s="5" t="s">
        <v>30</v>
      </c>
      <c r="K236" s="28" t="s">
        <v>57</v>
      </c>
      <c r="L236" s="94" t="s">
        <v>802</v>
      </c>
      <c r="M236" s="23">
        <v>36183724</v>
      </c>
      <c r="N236" s="94" t="s">
        <v>1849</v>
      </c>
      <c r="O236" s="94" t="s">
        <v>1850</v>
      </c>
      <c r="P236" s="94" t="s">
        <v>2165</v>
      </c>
      <c r="Q236" s="36">
        <v>19874784</v>
      </c>
      <c r="R236" s="36">
        <v>56722907</v>
      </c>
      <c r="S236" s="5" t="s">
        <v>22</v>
      </c>
      <c r="T236" s="158" t="s">
        <v>35</v>
      </c>
      <c r="U236" s="99" t="s">
        <v>2894</v>
      </c>
      <c r="V236" s="3" t="s">
        <v>42</v>
      </c>
      <c r="W236" s="156">
        <v>43553</v>
      </c>
      <c r="X236" s="98"/>
    </row>
    <row r="237" spans="1:24" ht="213.75" x14ac:dyDescent="0.2">
      <c r="A237" s="92">
        <v>235</v>
      </c>
      <c r="B237" s="56">
        <v>290</v>
      </c>
      <c r="C237" s="3">
        <v>1384234</v>
      </c>
      <c r="D237" s="24" t="s">
        <v>3297</v>
      </c>
      <c r="E237" s="93">
        <v>42970</v>
      </c>
      <c r="F237" s="93">
        <v>41670</v>
      </c>
      <c r="G237" s="57">
        <f t="shared" si="2"/>
        <v>290</v>
      </c>
      <c r="H237" s="5" t="s">
        <v>453</v>
      </c>
      <c r="I237" s="28" t="s">
        <v>1600</v>
      </c>
      <c r="J237" s="5" t="s">
        <v>27</v>
      </c>
      <c r="K237" s="28" t="s">
        <v>509</v>
      </c>
      <c r="L237" s="94" t="s">
        <v>803</v>
      </c>
      <c r="M237" s="23">
        <v>32473760</v>
      </c>
      <c r="N237" s="94" t="s">
        <v>1184</v>
      </c>
      <c r="O237" s="94" t="s">
        <v>1341</v>
      </c>
      <c r="P237" s="94" t="s">
        <v>2165</v>
      </c>
      <c r="Q237" s="36" t="s">
        <v>1421</v>
      </c>
      <c r="R237" s="36">
        <v>0</v>
      </c>
      <c r="S237" s="5" t="s">
        <v>22</v>
      </c>
      <c r="T237" s="158" t="s">
        <v>1425</v>
      </c>
      <c r="U237" s="99" t="s">
        <v>2895</v>
      </c>
      <c r="V237" s="3" t="s">
        <v>39</v>
      </c>
      <c r="W237" s="156">
        <v>43907</v>
      </c>
      <c r="X237" s="98"/>
    </row>
    <row r="238" spans="1:24" s="136" customFormat="1" ht="22.5" x14ac:dyDescent="0.2">
      <c r="A238" s="92">
        <v>236</v>
      </c>
      <c r="B238" s="56">
        <v>291</v>
      </c>
      <c r="C238" s="3">
        <v>1386588</v>
      </c>
      <c r="D238" s="24" t="s">
        <v>3298</v>
      </c>
      <c r="E238" s="93">
        <v>42970</v>
      </c>
      <c r="F238" s="93">
        <v>42895</v>
      </c>
      <c r="G238" s="57">
        <f t="shared" si="2"/>
        <v>291</v>
      </c>
      <c r="H238" s="5" t="s">
        <v>475</v>
      </c>
      <c r="I238" s="28" t="s">
        <v>1601</v>
      </c>
      <c r="J238" s="5" t="s">
        <v>27</v>
      </c>
      <c r="K238" s="28" t="s">
        <v>535</v>
      </c>
      <c r="L238" s="94" t="s">
        <v>804</v>
      </c>
      <c r="M238" s="23">
        <v>40017481</v>
      </c>
      <c r="N238" s="94" t="s">
        <v>1184</v>
      </c>
      <c r="O238" s="94" t="s">
        <v>1342</v>
      </c>
      <c r="P238" s="94" t="s">
        <v>2165</v>
      </c>
      <c r="Q238" s="36">
        <v>128996745.87</v>
      </c>
      <c r="R238" s="36">
        <v>0</v>
      </c>
      <c r="S238" s="5" t="s">
        <v>37</v>
      </c>
      <c r="T238" s="158" t="s">
        <v>1425</v>
      </c>
      <c r="U238" s="99" t="s">
        <v>2896</v>
      </c>
      <c r="V238" s="3" t="s">
        <v>45</v>
      </c>
      <c r="W238" s="156">
        <v>43602</v>
      </c>
      <c r="X238" s="98"/>
    </row>
    <row r="239" spans="1:24" ht="157.5" x14ac:dyDescent="0.2">
      <c r="A239" s="92">
        <v>237</v>
      </c>
      <c r="B239" s="56">
        <v>292</v>
      </c>
      <c r="C239" s="3">
        <v>1383764</v>
      </c>
      <c r="D239" s="24" t="s">
        <v>3299</v>
      </c>
      <c r="E239" s="93">
        <v>42970</v>
      </c>
      <c r="F239" s="93">
        <v>42620</v>
      </c>
      <c r="G239" s="57">
        <f t="shared" si="2"/>
        <v>292</v>
      </c>
      <c r="H239" s="5" t="s">
        <v>458</v>
      </c>
      <c r="I239" s="28" t="s">
        <v>1602</v>
      </c>
      <c r="J239" s="5" t="s">
        <v>27</v>
      </c>
      <c r="K239" s="28" t="s">
        <v>527</v>
      </c>
      <c r="L239" s="94" t="s">
        <v>805</v>
      </c>
      <c r="M239" s="23">
        <v>36123823</v>
      </c>
      <c r="N239" s="94" t="s">
        <v>1184</v>
      </c>
      <c r="O239" s="94" t="s">
        <v>1343</v>
      </c>
      <c r="P239" s="94" t="s">
        <v>2165</v>
      </c>
      <c r="Q239" s="36">
        <v>35155000</v>
      </c>
      <c r="R239" s="36">
        <v>0</v>
      </c>
      <c r="S239" s="5" t="s">
        <v>22</v>
      </c>
      <c r="T239" s="158" t="s">
        <v>1425</v>
      </c>
      <c r="U239" s="99" t="s">
        <v>2897</v>
      </c>
      <c r="V239" s="3" t="s">
        <v>1448</v>
      </c>
      <c r="W239" s="156">
        <v>43628</v>
      </c>
      <c r="X239" s="98"/>
    </row>
    <row r="240" spans="1:24" ht="191.25" x14ac:dyDescent="0.2">
      <c r="A240" s="92">
        <v>238</v>
      </c>
      <c r="B240" s="56">
        <v>293</v>
      </c>
      <c r="C240" s="3">
        <v>1024855</v>
      </c>
      <c r="D240" s="24" t="s">
        <v>2432</v>
      </c>
      <c r="E240" s="93">
        <v>42975</v>
      </c>
      <c r="F240" s="93">
        <v>42759</v>
      </c>
      <c r="G240" s="57">
        <f t="shared" si="2"/>
        <v>293</v>
      </c>
      <c r="H240" s="5" t="s">
        <v>20</v>
      </c>
      <c r="I240" s="28" t="s">
        <v>2304</v>
      </c>
      <c r="J240" s="5" t="s">
        <v>30</v>
      </c>
      <c r="K240" s="28" t="s">
        <v>57</v>
      </c>
      <c r="L240" s="94" t="s">
        <v>806</v>
      </c>
      <c r="M240" s="23">
        <v>1090393593</v>
      </c>
      <c r="N240" s="94" t="s">
        <v>1852</v>
      </c>
      <c r="O240" s="94" t="s">
        <v>1336</v>
      </c>
      <c r="P240" s="94" t="s">
        <v>2165</v>
      </c>
      <c r="Q240" s="36">
        <v>17142125</v>
      </c>
      <c r="R240" s="36">
        <v>17142125</v>
      </c>
      <c r="S240" s="5" t="s">
        <v>22</v>
      </c>
      <c r="T240" s="158" t="s">
        <v>35</v>
      </c>
      <c r="U240" s="99" t="s">
        <v>2898</v>
      </c>
      <c r="V240" s="3" t="s">
        <v>1448</v>
      </c>
      <c r="W240" s="156">
        <v>43888</v>
      </c>
      <c r="X240" s="98"/>
    </row>
    <row r="241" spans="1:24" ht="180" x14ac:dyDescent="0.2">
      <c r="A241" s="92">
        <v>239</v>
      </c>
      <c r="B241" s="56">
        <v>294</v>
      </c>
      <c r="C241" s="3">
        <v>1043356</v>
      </c>
      <c r="D241" s="24" t="s">
        <v>263</v>
      </c>
      <c r="E241" s="93">
        <v>42975</v>
      </c>
      <c r="F241" s="93">
        <v>42755</v>
      </c>
      <c r="G241" s="57">
        <f t="shared" si="2"/>
        <v>294</v>
      </c>
      <c r="H241" s="5" t="s">
        <v>20</v>
      </c>
      <c r="I241" s="28" t="s">
        <v>1590</v>
      </c>
      <c r="J241" s="5" t="s">
        <v>30</v>
      </c>
      <c r="K241" s="28" t="s">
        <v>57</v>
      </c>
      <c r="L241" s="94" t="s">
        <v>807</v>
      </c>
      <c r="M241" s="23" t="s">
        <v>1064</v>
      </c>
      <c r="N241" s="94" t="s">
        <v>1848</v>
      </c>
      <c r="O241" s="94" t="s">
        <v>1336</v>
      </c>
      <c r="P241" s="94" t="s">
        <v>2165</v>
      </c>
      <c r="Q241" s="36">
        <v>14754340</v>
      </c>
      <c r="R241" s="36">
        <v>14754340</v>
      </c>
      <c r="S241" s="5" t="s">
        <v>22</v>
      </c>
      <c r="T241" s="158" t="s">
        <v>35</v>
      </c>
      <c r="U241" s="99" t="s">
        <v>2899</v>
      </c>
      <c r="V241" s="3" t="s">
        <v>1475</v>
      </c>
      <c r="W241" s="156">
        <v>43887</v>
      </c>
      <c r="X241" s="98"/>
    </row>
    <row r="242" spans="1:24" ht="101.25" x14ac:dyDescent="0.2">
      <c r="A242" s="92">
        <v>240</v>
      </c>
      <c r="B242" s="56">
        <v>295</v>
      </c>
      <c r="C242" s="3">
        <v>1090658</v>
      </c>
      <c r="D242" s="24" t="s">
        <v>264</v>
      </c>
      <c r="E242" s="93">
        <v>42975</v>
      </c>
      <c r="F242" s="93">
        <v>43031</v>
      </c>
      <c r="G242" s="57">
        <f t="shared" si="2"/>
        <v>295</v>
      </c>
      <c r="H242" s="5" t="s">
        <v>459</v>
      </c>
      <c r="I242" s="28" t="s">
        <v>1603</v>
      </c>
      <c r="J242" s="5" t="s">
        <v>30</v>
      </c>
      <c r="K242" s="28" t="s">
        <v>57</v>
      </c>
      <c r="L242" s="94" t="s">
        <v>2017</v>
      </c>
      <c r="M242" s="23">
        <v>16791877</v>
      </c>
      <c r="N242" s="94" t="s">
        <v>1154</v>
      </c>
      <c r="O242" s="94" t="s">
        <v>1872</v>
      </c>
      <c r="P242" s="94" t="s">
        <v>2165</v>
      </c>
      <c r="Q242" s="36">
        <v>14754340</v>
      </c>
      <c r="R242" s="36">
        <v>14754340</v>
      </c>
      <c r="S242" s="5" t="s">
        <v>22</v>
      </c>
      <c r="T242" s="158" t="s">
        <v>35</v>
      </c>
      <c r="U242" s="99" t="s">
        <v>2900</v>
      </c>
      <c r="V242" s="3" t="s">
        <v>1475</v>
      </c>
      <c r="W242" s="156">
        <v>43878</v>
      </c>
      <c r="X242" s="98"/>
    </row>
    <row r="243" spans="1:24" ht="45" x14ac:dyDescent="0.2">
      <c r="A243" s="92">
        <v>241</v>
      </c>
      <c r="B243" s="56">
        <v>296</v>
      </c>
      <c r="C243" s="3">
        <v>1211156</v>
      </c>
      <c r="D243" s="24" t="s">
        <v>265</v>
      </c>
      <c r="E243" s="93">
        <v>42986</v>
      </c>
      <c r="F243" s="93">
        <v>42972</v>
      </c>
      <c r="G243" s="57">
        <f t="shared" si="2"/>
        <v>296</v>
      </c>
      <c r="H243" s="5" t="s">
        <v>451</v>
      </c>
      <c r="I243" s="28" t="s">
        <v>1604</v>
      </c>
      <c r="J243" s="5" t="s">
        <v>30</v>
      </c>
      <c r="K243" s="28" t="s">
        <v>57</v>
      </c>
      <c r="L243" s="94" t="s">
        <v>809</v>
      </c>
      <c r="M243" s="23">
        <v>7725866</v>
      </c>
      <c r="N243" s="94" t="s">
        <v>1148</v>
      </c>
      <c r="O243" s="94" t="s">
        <v>1336</v>
      </c>
      <c r="P243" s="94" t="s">
        <v>2165</v>
      </c>
      <c r="Q243" s="36">
        <v>14754340</v>
      </c>
      <c r="R243" s="36">
        <v>14754340</v>
      </c>
      <c r="S243" s="5" t="s">
        <v>22</v>
      </c>
      <c r="T243" s="158" t="s">
        <v>35</v>
      </c>
      <c r="U243" s="99" t="s">
        <v>2901</v>
      </c>
      <c r="V243" s="3" t="s">
        <v>1475</v>
      </c>
      <c r="W243" s="156">
        <v>43742</v>
      </c>
      <c r="X243" s="98"/>
    </row>
    <row r="244" spans="1:24" ht="78.75" x14ac:dyDescent="0.2">
      <c r="A244" s="92">
        <v>242</v>
      </c>
      <c r="B244" s="56">
        <v>297</v>
      </c>
      <c r="C244" s="3">
        <v>1066147</v>
      </c>
      <c r="D244" s="24" t="s">
        <v>2464</v>
      </c>
      <c r="E244" s="93">
        <v>42986</v>
      </c>
      <c r="F244" s="93">
        <v>42951</v>
      </c>
      <c r="G244" s="57">
        <f t="shared" si="2"/>
        <v>297</v>
      </c>
      <c r="H244" s="5" t="s">
        <v>450</v>
      </c>
      <c r="I244" s="28" t="s">
        <v>1605</v>
      </c>
      <c r="J244" s="5" t="s">
        <v>26</v>
      </c>
      <c r="K244" s="28" t="s">
        <v>514</v>
      </c>
      <c r="L244" s="94" t="s">
        <v>810</v>
      </c>
      <c r="M244" s="23">
        <v>36530417</v>
      </c>
      <c r="N244" s="94" t="s">
        <v>21</v>
      </c>
      <c r="O244" s="94" t="s">
        <v>1345</v>
      </c>
      <c r="P244" s="94" t="s">
        <v>2165</v>
      </c>
      <c r="Q244" s="36">
        <v>15000000</v>
      </c>
      <c r="R244" s="36">
        <v>0</v>
      </c>
      <c r="S244" s="5" t="s">
        <v>22</v>
      </c>
      <c r="T244" s="158" t="s">
        <v>1425</v>
      </c>
      <c r="U244" s="99" t="s">
        <v>2902</v>
      </c>
      <c r="V244" s="3" t="s">
        <v>1475</v>
      </c>
      <c r="W244" s="156">
        <v>43707</v>
      </c>
      <c r="X244" s="98"/>
    </row>
    <row r="245" spans="1:24" ht="67.5" x14ac:dyDescent="0.2">
      <c r="A245" s="92">
        <v>243</v>
      </c>
      <c r="B245" s="56">
        <v>298</v>
      </c>
      <c r="C245" s="3">
        <v>1064730</v>
      </c>
      <c r="D245" s="24" t="s">
        <v>266</v>
      </c>
      <c r="E245" s="93">
        <v>42986</v>
      </c>
      <c r="F245" s="93">
        <v>42961</v>
      </c>
      <c r="G245" s="57">
        <f t="shared" si="2"/>
        <v>298</v>
      </c>
      <c r="H245" s="5" t="s">
        <v>20</v>
      </c>
      <c r="I245" s="28" t="s">
        <v>1482</v>
      </c>
      <c r="J245" s="5" t="s">
        <v>30</v>
      </c>
      <c r="K245" s="28" t="s">
        <v>57</v>
      </c>
      <c r="L245" s="94" t="s">
        <v>811</v>
      </c>
      <c r="M245" s="23" t="s">
        <v>1065</v>
      </c>
      <c r="N245" s="94" t="s">
        <v>1142</v>
      </c>
      <c r="O245" s="94" t="s">
        <v>1336</v>
      </c>
      <c r="P245" s="94" t="s">
        <v>2165</v>
      </c>
      <c r="Q245" s="36">
        <v>14754340</v>
      </c>
      <c r="R245" s="36">
        <v>14754340</v>
      </c>
      <c r="S245" s="5" t="s">
        <v>22</v>
      </c>
      <c r="T245" s="158" t="s">
        <v>35</v>
      </c>
      <c r="U245" s="99" t="s">
        <v>2903</v>
      </c>
      <c r="V245" s="3" t="s">
        <v>1448</v>
      </c>
      <c r="W245" s="156">
        <v>43878</v>
      </c>
      <c r="X245" s="98"/>
    </row>
    <row r="246" spans="1:24" ht="101.25" x14ac:dyDescent="0.2">
      <c r="A246" s="92">
        <v>244</v>
      </c>
      <c r="B246" s="56">
        <v>299</v>
      </c>
      <c r="C246" s="3" t="s">
        <v>3451</v>
      </c>
      <c r="D246" s="24" t="s">
        <v>267</v>
      </c>
      <c r="E246" s="93">
        <v>42991</v>
      </c>
      <c r="F246" s="93">
        <v>43068</v>
      </c>
      <c r="G246" s="57">
        <f t="shared" si="2"/>
        <v>299</v>
      </c>
      <c r="H246" s="5" t="s">
        <v>20</v>
      </c>
      <c r="I246" s="28" t="s">
        <v>1606</v>
      </c>
      <c r="J246" s="5" t="s">
        <v>27</v>
      </c>
      <c r="K246" s="28" t="s">
        <v>559</v>
      </c>
      <c r="L246" s="94" t="s">
        <v>21</v>
      </c>
      <c r="M246" s="23">
        <v>5958355</v>
      </c>
      <c r="N246" s="94" t="s">
        <v>1197</v>
      </c>
      <c r="O246" s="94" t="s">
        <v>1346</v>
      </c>
      <c r="P246" s="94" t="s">
        <v>2165</v>
      </c>
      <c r="Q246" s="36">
        <v>0</v>
      </c>
      <c r="R246" s="36">
        <v>0</v>
      </c>
      <c r="S246" s="5" t="s">
        <v>37</v>
      </c>
      <c r="T246" s="158" t="s">
        <v>1425</v>
      </c>
      <c r="U246" s="99" t="s">
        <v>2904</v>
      </c>
      <c r="V246" s="3" t="s">
        <v>45</v>
      </c>
      <c r="W246" s="156">
        <v>43845</v>
      </c>
      <c r="X246" s="98"/>
    </row>
    <row r="247" spans="1:24" ht="45" x14ac:dyDescent="0.2">
      <c r="A247" s="92">
        <v>245</v>
      </c>
      <c r="B247" s="56">
        <v>300</v>
      </c>
      <c r="C247" s="3" t="s">
        <v>3278</v>
      </c>
      <c r="D247" s="24" t="s">
        <v>3300</v>
      </c>
      <c r="E247" s="93">
        <v>42991</v>
      </c>
      <c r="F247" s="93">
        <v>42991</v>
      </c>
      <c r="G247" s="57">
        <f t="shared" si="2"/>
        <v>300</v>
      </c>
      <c r="H247" s="5" t="s">
        <v>454</v>
      </c>
      <c r="I247" s="28" t="s">
        <v>1607</v>
      </c>
      <c r="J247" s="5" t="s">
        <v>31</v>
      </c>
      <c r="K247" s="28" t="s">
        <v>517</v>
      </c>
      <c r="L247" s="94" t="s">
        <v>21</v>
      </c>
      <c r="M247" s="23">
        <v>6752155</v>
      </c>
      <c r="N247" s="94" t="s">
        <v>1198</v>
      </c>
      <c r="O247" s="94" t="s">
        <v>1347</v>
      </c>
      <c r="P247" s="94" t="s">
        <v>2165</v>
      </c>
      <c r="Q247" s="36">
        <v>28150000</v>
      </c>
      <c r="R247" s="36">
        <v>0</v>
      </c>
      <c r="S247" s="5" t="s">
        <v>37</v>
      </c>
      <c r="T247" s="158" t="s">
        <v>1425</v>
      </c>
      <c r="U247" s="99" t="s">
        <v>2905</v>
      </c>
      <c r="V247" s="3" t="s">
        <v>45</v>
      </c>
      <c r="W247" s="156">
        <v>43739</v>
      </c>
      <c r="X247" s="98"/>
    </row>
    <row r="248" spans="1:24" s="136" customFormat="1" ht="135" x14ac:dyDescent="0.2">
      <c r="A248" s="92">
        <v>246</v>
      </c>
      <c r="B248" s="56">
        <v>301</v>
      </c>
      <c r="C248" s="3">
        <v>1387318</v>
      </c>
      <c r="D248" s="24" t="s">
        <v>268</v>
      </c>
      <c r="E248" s="93">
        <v>42991</v>
      </c>
      <c r="F248" s="93">
        <v>42251</v>
      </c>
      <c r="G248" s="57">
        <f t="shared" si="2"/>
        <v>301</v>
      </c>
      <c r="H248" s="5" t="s">
        <v>459</v>
      </c>
      <c r="I248" s="28" t="s">
        <v>1608</v>
      </c>
      <c r="J248" s="5" t="s">
        <v>27</v>
      </c>
      <c r="K248" s="28" t="s">
        <v>535</v>
      </c>
      <c r="L248" s="94" t="s">
        <v>812</v>
      </c>
      <c r="M248" s="23">
        <v>67017307</v>
      </c>
      <c r="N248" s="94" t="s">
        <v>21</v>
      </c>
      <c r="O248" s="94" t="s">
        <v>1348</v>
      </c>
      <c r="P248" s="94" t="s">
        <v>2165</v>
      </c>
      <c r="Q248" s="36">
        <v>93672369.099999994</v>
      </c>
      <c r="R248" s="36">
        <v>0</v>
      </c>
      <c r="S248" s="5" t="s">
        <v>37</v>
      </c>
      <c r="T248" s="158" t="s">
        <v>1425</v>
      </c>
      <c r="U248" s="99" t="s">
        <v>2906</v>
      </c>
      <c r="V248" s="3" t="s">
        <v>1447</v>
      </c>
      <c r="W248" s="156">
        <v>43861</v>
      </c>
      <c r="X248" s="98"/>
    </row>
    <row r="249" spans="1:24" ht="78.75" x14ac:dyDescent="0.2">
      <c r="A249" s="92">
        <v>247</v>
      </c>
      <c r="B249" s="56">
        <v>302</v>
      </c>
      <c r="C249" s="3">
        <v>1071415</v>
      </c>
      <c r="D249" s="24" t="s">
        <v>2465</v>
      </c>
      <c r="E249" s="93">
        <v>42991</v>
      </c>
      <c r="F249" s="93">
        <v>42978</v>
      </c>
      <c r="G249" s="57">
        <f t="shared" si="2"/>
        <v>302</v>
      </c>
      <c r="H249" s="5" t="s">
        <v>20</v>
      </c>
      <c r="I249" s="28" t="s">
        <v>1609</v>
      </c>
      <c r="J249" s="5" t="s">
        <v>26</v>
      </c>
      <c r="K249" s="28" t="s">
        <v>514</v>
      </c>
      <c r="L249" s="94" t="s">
        <v>813</v>
      </c>
      <c r="M249" s="23" t="s">
        <v>1066</v>
      </c>
      <c r="N249" s="94" t="s">
        <v>21</v>
      </c>
      <c r="O249" s="94" t="s">
        <v>1349</v>
      </c>
      <c r="P249" s="94" t="s">
        <v>2165</v>
      </c>
      <c r="Q249" s="36">
        <v>532314000</v>
      </c>
      <c r="R249" s="36">
        <v>0</v>
      </c>
      <c r="S249" s="5" t="s">
        <v>22</v>
      </c>
      <c r="T249" s="158" t="s">
        <v>1425</v>
      </c>
      <c r="U249" s="99" t="s">
        <v>2907</v>
      </c>
      <c r="V249" s="3" t="s">
        <v>45</v>
      </c>
      <c r="W249" s="156">
        <v>43754</v>
      </c>
      <c r="X249" s="98"/>
    </row>
    <row r="250" spans="1:24" ht="135" x14ac:dyDescent="0.2">
      <c r="A250" s="92">
        <v>248</v>
      </c>
      <c r="B250" s="56">
        <v>303</v>
      </c>
      <c r="C250" s="3">
        <v>1362843</v>
      </c>
      <c r="D250" s="24" t="s">
        <v>270</v>
      </c>
      <c r="E250" s="93">
        <v>42991</v>
      </c>
      <c r="F250" s="93">
        <v>42961</v>
      </c>
      <c r="G250" s="57">
        <f t="shared" si="2"/>
        <v>303</v>
      </c>
      <c r="H250" s="5" t="s">
        <v>454</v>
      </c>
      <c r="I250" s="28" t="s">
        <v>1558</v>
      </c>
      <c r="J250" s="5" t="s">
        <v>30</v>
      </c>
      <c r="K250" s="28" t="s">
        <v>57</v>
      </c>
      <c r="L250" s="94" t="s">
        <v>815</v>
      </c>
      <c r="M250" s="23">
        <v>1048209630</v>
      </c>
      <c r="N250" s="94" t="s">
        <v>1199</v>
      </c>
      <c r="O250" s="94" t="s">
        <v>1855</v>
      </c>
      <c r="P250" s="94" t="s">
        <v>2165</v>
      </c>
      <c r="Q250" s="36">
        <v>135000000</v>
      </c>
      <c r="R250" s="36">
        <v>135000000</v>
      </c>
      <c r="S250" s="5" t="s">
        <v>22</v>
      </c>
      <c r="T250" s="158" t="s">
        <v>35</v>
      </c>
      <c r="U250" s="99" t="s">
        <v>2908</v>
      </c>
      <c r="V250" s="3" t="s">
        <v>42</v>
      </c>
      <c r="W250" s="156">
        <v>43888</v>
      </c>
      <c r="X250" s="98"/>
    </row>
    <row r="251" spans="1:24" ht="112.5" x14ac:dyDescent="0.2">
      <c r="A251" s="92">
        <v>249</v>
      </c>
      <c r="B251" s="56">
        <v>304</v>
      </c>
      <c r="C251" s="3">
        <v>1069857</v>
      </c>
      <c r="D251" s="24" t="s">
        <v>271</v>
      </c>
      <c r="E251" s="93">
        <v>42993</v>
      </c>
      <c r="F251" s="93">
        <v>42969</v>
      </c>
      <c r="G251" s="57">
        <f t="shared" si="2"/>
        <v>304</v>
      </c>
      <c r="H251" s="5" t="s">
        <v>20</v>
      </c>
      <c r="I251" s="28" t="s">
        <v>1590</v>
      </c>
      <c r="J251" s="5" t="s">
        <v>30</v>
      </c>
      <c r="K251" s="28" t="s">
        <v>57</v>
      </c>
      <c r="L251" s="94" t="s">
        <v>816</v>
      </c>
      <c r="M251" s="23">
        <v>116250997</v>
      </c>
      <c r="N251" s="94" t="s">
        <v>1154</v>
      </c>
      <c r="O251" s="94" t="s">
        <v>1873</v>
      </c>
      <c r="P251" s="94" t="s">
        <v>2165</v>
      </c>
      <c r="Q251" s="36">
        <v>150000000</v>
      </c>
      <c r="R251" s="36">
        <v>150000000</v>
      </c>
      <c r="S251" s="5" t="s">
        <v>22</v>
      </c>
      <c r="T251" s="158" t="s">
        <v>35</v>
      </c>
      <c r="U251" s="99" t="s">
        <v>2909</v>
      </c>
      <c r="V251" s="3" t="s">
        <v>1475</v>
      </c>
      <c r="W251" s="156">
        <v>43845</v>
      </c>
      <c r="X251" s="98"/>
    </row>
    <row r="252" spans="1:24" ht="135" x14ac:dyDescent="0.2">
      <c r="A252" s="92">
        <v>250</v>
      </c>
      <c r="B252" s="56">
        <v>306</v>
      </c>
      <c r="C252" s="3">
        <v>1086811</v>
      </c>
      <c r="D252" s="24" t="s">
        <v>272</v>
      </c>
      <c r="E252" s="93">
        <v>43005</v>
      </c>
      <c r="F252" s="93">
        <v>42986</v>
      </c>
      <c r="G252" s="57">
        <f t="shared" si="2"/>
        <v>306</v>
      </c>
      <c r="H252" s="5" t="s">
        <v>20</v>
      </c>
      <c r="I252" s="28" t="s">
        <v>1610</v>
      </c>
      <c r="J252" s="5" t="s">
        <v>30</v>
      </c>
      <c r="K252" s="28" t="s">
        <v>57</v>
      </c>
      <c r="L252" s="94" t="s">
        <v>3444</v>
      </c>
      <c r="M252" s="23">
        <v>16071089</v>
      </c>
      <c r="N252" s="94" t="s">
        <v>1142</v>
      </c>
      <c r="O252" s="94" t="s">
        <v>1336</v>
      </c>
      <c r="P252" s="94" t="s">
        <v>2165</v>
      </c>
      <c r="Q252" s="36">
        <v>36000000</v>
      </c>
      <c r="R252" s="36">
        <v>36000000</v>
      </c>
      <c r="S252" s="5" t="s">
        <v>22</v>
      </c>
      <c r="T252" s="158" t="s">
        <v>35</v>
      </c>
      <c r="U252" s="99" t="s">
        <v>2910</v>
      </c>
      <c r="V252" s="3" t="s">
        <v>39</v>
      </c>
      <c r="W252" s="156">
        <v>43844</v>
      </c>
      <c r="X252" s="98"/>
    </row>
    <row r="253" spans="1:24" ht="78.75" x14ac:dyDescent="0.2">
      <c r="A253" s="92">
        <v>251</v>
      </c>
      <c r="B253" s="56">
        <v>308</v>
      </c>
      <c r="C253" s="3">
        <v>1075780</v>
      </c>
      <c r="D253" s="24" t="s">
        <v>274</v>
      </c>
      <c r="E253" s="93">
        <v>43005</v>
      </c>
      <c r="F253" s="93">
        <v>42971</v>
      </c>
      <c r="G253" s="57">
        <f t="shared" si="2"/>
        <v>308</v>
      </c>
      <c r="H253" s="5" t="s">
        <v>20</v>
      </c>
      <c r="I253" s="28" t="s">
        <v>1610</v>
      </c>
      <c r="J253" s="5" t="s">
        <v>30</v>
      </c>
      <c r="K253" s="28" t="s">
        <v>57</v>
      </c>
      <c r="L253" s="94" t="s">
        <v>818</v>
      </c>
      <c r="M253" s="23">
        <v>51847493</v>
      </c>
      <c r="N253" s="94" t="s">
        <v>1844</v>
      </c>
      <c r="O253" s="94" t="s">
        <v>1873</v>
      </c>
      <c r="P253" s="94" t="s">
        <v>2165</v>
      </c>
      <c r="Q253" s="36">
        <v>14754340</v>
      </c>
      <c r="R253" s="36">
        <v>14754340</v>
      </c>
      <c r="S253" s="5" t="s">
        <v>22</v>
      </c>
      <c r="T253" s="158" t="s">
        <v>35</v>
      </c>
      <c r="U253" s="99" t="s">
        <v>2912</v>
      </c>
      <c r="V253" s="3" t="s">
        <v>1475</v>
      </c>
      <c r="W253" s="156">
        <v>43726</v>
      </c>
      <c r="X253" s="98"/>
    </row>
    <row r="254" spans="1:24" ht="112.5" x14ac:dyDescent="0.2">
      <c r="A254" s="92">
        <v>252</v>
      </c>
      <c r="B254" s="56">
        <v>309</v>
      </c>
      <c r="C254" s="3" t="s">
        <v>3278</v>
      </c>
      <c r="D254" s="24" t="s">
        <v>3301</v>
      </c>
      <c r="E254" s="93">
        <v>42943</v>
      </c>
      <c r="F254" s="93">
        <v>42943</v>
      </c>
      <c r="G254" s="57">
        <f t="shared" si="2"/>
        <v>309</v>
      </c>
      <c r="H254" s="5" t="s">
        <v>471</v>
      </c>
      <c r="I254" s="28" t="s">
        <v>2273</v>
      </c>
      <c r="J254" s="5" t="s">
        <v>31</v>
      </c>
      <c r="K254" s="28" t="s">
        <v>520</v>
      </c>
      <c r="L254" s="94" t="s">
        <v>819</v>
      </c>
      <c r="M254" s="23">
        <v>12126804</v>
      </c>
      <c r="N254" s="94" t="s">
        <v>2272</v>
      </c>
      <c r="O254" s="94" t="s">
        <v>1351</v>
      </c>
      <c r="P254" s="94" t="s">
        <v>2165</v>
      </c>
      <c r="Q254" s="36">
        <v>23313755.719999999</v>
      </c>
      <c r="R254" s="36">
        <v>0</v>
      </c>
      <c r="S254" s="5" t="s">
        <v>22</v>
      </c>
      <c r="T254" s="158" t="s">
        <v>1425</v>
      </c>
      <c r="U254" s="99" t="s">
        <v>2913</v>
      </c>
      <c r="V254" s="3" t="s">
        <v>1475</v>
      </c>
      <c r="W254" s="156">
        <v>43787</v>
      </c>
      <c r="X254" s="98"/>
    </row>
    <row r="255" spans="1:24" ht="33.75" x14ac:dyDescent="0.2">
      <c r="A255" s="92">
        <v>253</v>
      </c>
      <c r="B255" s="56">
        <v>311</v>
      </c>
      <c r="C255" s="3">
        <v>502407</v>
      </c>
      <c r="D255" s="24" t="s">
        <v>1611</v>
      </c>
      <c r="E255" s="93">
        <v>43411</v>
      </c>
      <c r="F255" s="93">
        <v>41772</v>
      </c>
      <c r="G255" s="57">
        <f t="shared" si="2"/>
        <v>311</v>
      </c>
      <c r="H255" s="5" t="s">
        <v>467</v>
      </c>
      <c r="I255" s="28" t="s">
        <v>1500</v>
      </c>
      <c r="J255" s="5" t="s">
        <v>30</v>
      </c>
      <c r="K255" s="94" t="s">
        <v>57</v>
      </c>
      <c r="L255" s="94" t="s">
        <v>628</v>
      </c>
      <c r="M255" s="72" t="s">
        <v>1013</v>
      </c>
      <c r="N255" s="94" t="s">
        <v>21</v>
      </c>
      <c r="O255" s="35" t="s">
        <v>1853</v>
      </c>
      <c r="P255" s="94" t="s">
        <v>1409</v>
      </c>
      <c r="Q255" s="36">
        <v>150000000</v>
      </c>
      <c r="R255" s="36">
        <v>150000000</v>
      </c>
      <c r="S255" s="5" t="s">
        <v>37</v>
      </c>
      <c r="T255" s="158" t="s">
        <v>35</v>
      </c>
      <c r="U255" s="99" t="s">
        <v>3404</v>
      </c>
      <c r="V255" s="3" t="s">
        <v>44</v>
      </c>
      <c r="W255" s="156">
        <v>43908</v>
      </c>
      <c r="X255" s="98"/>
    </row>
    <row r="256" spans="1:24" s="136" customFormat="1" ht="135" x14ac:dyDescent="0.2">
      <c r="A256" s="92">
        <v>254</v>
      </c>
      <c r="B256" s="56">
        <v>312</v>
      </c>
      <c r="C256" s="3">
        <v>1387216</v>
      </c>
      <c r="D256" s="24" t="s">
        <v>1612</v>
      </c>
      <c r="E256" s="93">
        <v>42998</v>
      </c>
      <c r="F256" s="93">
        <v>42922</v>
      </c>
      <c r="G256" s="57">
        <f t="shared" si="2"/>
        <v>312</v>
      </c>
      <c r="H256" s="5" t="s">
        <v>20</v>
      </c>
      <c r="I256" s="28" t="s">
        <v>1615</v>
      </c>
      <c r="J256" s="5" t="s">
        <v>27</v>
      </c>
      <c r="K256" s="28" t="s">
        <v>535</v>
      </c>
      <c r="L256" s="94" t="s">
        <v>1613</v>
      </c>
      <c r="M256" s="23">
        <v>52712199</v>
      </c>
      <c r="N256" s="94" t="s">
        <v>1154</v>
      </c>
      <c r="O256" s="94" t="s">
        <v>1614</v>
      </c>
      <c r="P256" s="94" t="s">
        <v>2165</v>
      </c>
      <c r="Q256" s="36">
        <v>163606299</v>
      </c>
      <c r="R256" s="36">
        <v>0</v>
      </c>
      <c r="S256" s="5" t="s">
        <v>22</v>
      </c>
      <c r="T256" s="158" t="s">
        <v>1425</v>
      </c>
      <c r="U256" s="99" t="s">
        <v>2914</v>
      </c>
      <c r="V256" s="3" t="s">
        <v>45</v>
      </c>
      <c r="W256" s="156">
        <v>43844</v>
      </c>
      <c r="X256" s="98"/>
    </row>
    <row r="257" spans="1:24" ht="112.5" x14ac:dyDescent="0.2">
      <c r="A257" s="92">
        <v>255</v>
      </c>
      <c r="B257" s="56">
        <v>314</v>
      </c>
      <c r="C257" s="3">
        <v>1147440</v>
      </c>
      <c r="D257" s="24" t="s">
        <v>276</v>
      </c>
      <c r="E257" s="93">
        <v>43013</v>
      </c>
      <c r="F257" s="93">
        <v>42857</v>
      </c>
      <c r="G257" s="57">
        <f t="shared" si="2"/>
        <v>314</v>
      </c>
      <c r="H257" s="5" t="s">
        <v>20</v>
      </c>
      <c r="I257" s="28" t="s">
        <v>1558</v>
      </c>
      <c r="J257" s="5" t="s">
        <v>30</v>
      </c>
      <c r="K257" s="94" t="s">
        <v>57</v>
      </c>
      <c r="L257" s="94" t="s">
        <v>820</v>
      </c>
      <c r="M257" s="23" t="s">
        <v>1067</v>
      </c>
      <c r="N257" s="94" t="s">
        <v>1142</v>
      </c>
      <c r="O257" s="94" t="s">
        <v>1336</v>
      </c>
      <c r="P257" s="94" t="s">
        <v>2165</v>
      </c>
      <c r="Q257" s="36">
        <v>14754340</v>
      </c>
      <c r="R257" s="36">
        <v>14754340</v>
      </c>
      <c r="S257" s="5" t="s">
        <v>22</v>
      </c>
      <c r="T257" s="158" t="s">
        <v>35</v>
      </c>
      <c r="U257" s="99" t="s">
        <v>2915</v>
      </c>
      <c r="V257" s="3" t="s">
        <v>1475</v>
      </c>
      <c r="W257" s="156">
        <v>43818</v>
      </c>
      <c r="X257" s="98"/>
    </row>
    <row r="258" spans="1:24" ht="157.5" x14ac:dyDescent="0.2">
      <c r="A258" s="92">
        <v>256</v>
      </c>
      <c r="B258" s="56">
        <v>315</v>
      </c>
      <c r="C258" s="3">
        <v>1362864</v>
      </c>
      <c r="D258" s="24" t="s">
        <v>278</v>
      </c>
      <c r="E258" s="93">
        <v>43020</v>
      </c>
      <c r="F258" s="93">
        <v>42975</v>
      </c>
      <c r="G258" s="57">
        <f t="shared" si="2"/>
        <v>315</v>
      </c>
      <c r="H258" s="5" t="s">
        <v>20</v>
      </c>
      <c r="I258" s="28" t="s">
        <v>1495</v>
      </c>
      <c r="J258" s="5" t="s">
        <v>30</v>
      </c>
      <c r="K258" s="94" t="s">
        <v>57</v>
      </c>
      <c r="L258" s="94" t="s">
        <v>822</v>
      </c>
      <c r="M258" s="23" t="s">
        <v>1068</v>
      </c>
      <c r="N258" s="94" t="s">
        <v>1142</v>
      </c>
      <c r="O258" s="94" t="s">
        <v>1336</v>
      </c>
      <c r="P258" s="94" t="s">
        <v>2165</v>
      </c>
      <c r="Q258" s="36">
        <v>14754340</v>
      </c>
      <c r="R258" s="36">
        <v>14754340</v>
      </c>
      <c r="S258" s="5" t="s">
        <v>22</v>
      </c>
      <c r="T258" s="158" t="s">
        <v>35</v>
      </c>
      <c r="U258" s="99" t="s">
        <v>3456</v>
      </c>
      <c r="V258" s="3" t="s">
        <v>1475</v>
      </c>
      <c r="W258" s="156">
        <v>43815</v>
      </c>
      <c r="X258" s="98"/>
    </row>
    <row r="259" spans="1:24" ht="213.75" x14ac:dyDescent="0.2">
      <c r="A259" s="92">
        <v>257</v>
      </c>
      <c r="B259" s="56">
        <v>317</v>
      </c>
      <c r="C259" s="3">
        <v>1382752</v>
      </c>
      <c r="D259" s="24" t="s">
        <v>279</v>
      </c>
      <c r="E259" s="93">
        <v>43026</v>
      </c>
      <c r="F259" s="93">
        <v>42983</v>
      </c>
      <c r="G259" s="57">
        <f t="shared" si="2"/>
        <v>317</v>
      </c>
      <c r="H259" s="5" t="s">
        <v>20</v>
      </c>
      <c r="I259" s="28" t="s">
        <v>1616</v>
      </c>
      <c r="J259" s="5" t="s">
        <v>27</v>
      </c>
      <c r="K259" s="94" t="s">
        <v>561</v>
      </c>
      <c r="L259" s="94" t="s">
        <v>823</v>
      </c>
      <c r="M259" s="23">
        <v>10180560</v>
      </c>
      <c r="N259" s="94" t="s">
        <v>1154</v>
      </c>
      <c r="O259" s="94" t="s">
        <v>1353</v>
      </c>
      <c r="P259" s="94" t="s">
        <v>2165</v>
      </c>
      <c r="Q259" s="36">
        <v>141827842.5</v>
      </c>
      <c r="R259" s="36">
        <v>0</v>
      </c>
      <c r="S259" s="5" t="s">
        <v>37</v>
      </c>
      <c r="T259" s="158" t="s">
        <v>1425</v>
      </c>
      <c r="U259" s="99" t="s">
        <v>2916</v>
      </c>
      <c r="V259" s="3" t="s">
        <v>1475</v>
      </c>
      <c r="W259" s="156">
        <v>43907</v>
      </c>
      <c r="X259" s="98"/>
    </row>
    <row r="260" spans="1:24" ht="56.25" x14ac:dyDescent="0.2">
      <c r="A260" s="92">
        <v>258</v>
      </c>
      <c r="B260" s="56">
        <v>318</v>
      </c>
      <c r="C260" s="3">
        <v>1090448</v>
      </c>
      <c r="D260" s="24" t="s">
        <v>280</v>
      </c>
      <c r="E260" s="93" t="s">
        <v>447</v>
      </c>
      <c r="F260" s="93" t="s">
        <v>1546</v>
      </c>
      <c r="G260" s="57">
        <f t="shared" si="2"/>
        <v>318</v>
      </c>
      <c r="H260" s="5" t="s">
        <v>20</v>
      </c>
      <c r="I260" s="28" t="s">
        <v>1617</v>
      </c>
      <c r="J260" s="5" t="s">
        <v>30</v>
      </c>
      <c r="K260" s="94" t="s">
        <v>57</v>
      </c>
      <c r="L260" s="94" t="s">
        <v>824</v>
      </c>
      <c r="M260" s="23">
        <v>1121826623</v>
      </c>
      <c r="N260" s="94" t="s">
        <v>1851</v>
      </c>
      <c r="O260" s="94" t="s">
        <v>1336</v>
      </c>
      <c r="P260" s="94" t="s">
        <v>2165</v>
      </c>
      <c r="Q260" s="36">
        <v>57592668</v>
      </c>
      <c r="R260" s="36">
        <v>57592668</v>
      </c>
      <c r="S260" s="5" t="s">
        <v>22</v>
      </c>
      <c r="T260" s="158" t="s">
        <v>35</v>
      </c>
      <c r="U260" s="99" t="s">
        <v>2917</v>
      </c>
      <c r="V260" s="3" t="s">
        <v>45</v>
      </c>
      <c r="W260" s="156">
        <v>43721</v>
      </c>
      <c r="X260" s="98"/>
    </row>
    <row r="261" spans="1:24" ht="78.75" x14ac:dyDescent="0.2">
      <c r="A261" s="92">
        <v>259</v>
      </c>
      <c r="B261" s="56">
        <v>319</v>
      </c>
      <c r="C261" s="3">
        <v>1102823</v>
      </c>
      <c r="D261" s="24" t="s">
        <v>281</v>
      </c>
      <c r="E261" s="93">
        <v>43032</v>
      </c>
      <c r="F261" s="93">
        <v>42766</v>
      </c>
      <c r="G261" s="57">
        <f t="shared" si="2"/>
        <v>319</v>
      </c>
      <c r="H261" s="5" t="s">
        <v>20</v>
      </c>
      <c r="I261" s="28" t="s">
        <v>1618</v>
      </c>
      <c r="J261" s="5" t="s">
        <v>30</v>
      </c>
      <c r="K261" s="94" t="s">
        <v>57</v>
      </c>
      <c r="L261" s="94" t="s">
        <v>825</v>
      </c>
      <c r="M261" s="23" t="s">
        <v>1069</v>
      </c>
      <c r="N261" s="94" t="s">
        <v>1848</v>
      </c>
      <c r="O261" s="94" t="s">
        <v>1336</v>
      </c>
      <c r="P261" s="94" t="s">
        <v>2165</v>
      </c>
      <c r="Q261" s="36">
        <v>14754340</v>
      </c>
      <c r="R261" s="36">
        <v>14754340</v>
      </c>
      <c r="S261" s="5" t="s">
        <v>22</v>
      </c>
      <c r="T261" s="158" t="s">
        <v>35</v>
      </c>
      <c r="U261" s="99" t="s">
        <v>2918</v>
      </c>
      <c r="V261" s="3" t="s">
        <v>39</v>
      </c>
      <c r="W261" s="156">
        <v>43878</v>
      </c>
      <c r="X261" s="98"/>
    </row>
    <row r="262" spans="1:24" ht="78.75" x14ac:dyDescent="0.2">
      <c r="A262" s="92">
        <v>260</v>
      </c>
      <c r="B262" s="56">
        <v>320</v>
      </c>
      <c r="C262" s="3">
        <v>1147012</v>
      </c>
      <c r="D262" s="24" t="s">
        <v>282</v>
      </c>
      <c r="E262" s="93">
        <v>43032</v>
      </c>
      <c r="F262" s="93">
        <v>42766</v>
      </c>
      <c r="G262" s="57">
        <f t="shared" si="2"/>
        <v>320</v>
      </c>
      <c r="H262" s="5" t="s">
        <v>20</v>
      </c>
      <c r="I262" s="28" t="s">
        <v>1618</v>
      </c>
      <c r="J262" s="5" t="s">
        <v>30</v>
      </c>
      <c r="K262" s="94" t="s">
        <v>57</v>
      </c>
      <c r="L262" s="94" t="s">
        <v>826</v>
      </c>
      <c r="M262" s="23" t="s">
        <v>1070</v>
      </c>
      <c r="N262" s="94" t="s">
        <v>1848</v>
      </c>
      <c r="O262" s="94" t="s">
        <v>1336</v>
      </c>
      <c r="P262" s="94" t="s">
        <v>2165</v>
      </c>
      <c r="Q262" s="36">
        <v>14754340</v>
      </c>
      <c r="R262" s="36">
        <v>14754340</v>
      </c>
      <c r="S262" s="5" t="s">
        <v>22</v>
      </c>
      <c r="T262" s="158" t="s">
        <v>35</v>
      </c>
      <c r="U262" s="99" t="s">
        <v>2919</v>
      </c>
      <c r="V262" s="3" t="s">
        <v>1475</v>
      </c>
      <c r="W262" s="156">
        <v>43818</v>
      </c>
      <c r="X262" s="98"/>
    </row>
    <row r="263" spans="1:24" ht="135" x14ac:dyDescent="0.2">
      <c r="A263" s="92">
        <v>261</v>
      </c>
      <c r="B263" s="56">
        <v>321</v>
      </c>
      <c r="C263" s="3">
        <v>1362855</v>
      </c>
      <c r="D263" s="24" t="s">
        <v>283</v>
      </c>
      <c r="E263" s="93">
        <v>43033</v>
      </c>
      <c r="F263" s="93">
        <v>42993</v>
      </c>
      <c r="G263" s="57">
        <f t="shared" si="2"/>
        <v>321</v>
      </c>
      <c r="H263" s="5" t="s">
        <v>467</v>
      </c>
      <c r="I263" s="28" t="s">
        <v>1561</v>
      </c>
      <c r="J263" s="5" t="s">
        <v>30</v>
      </c>
      <c r="K263" s="28" t="s">
        <v>57</v>
      </c>
      <c r="L263" s="94" t="s">
        <v>827</v>
      </c>
      <c r="M263" s="23">
        <v>56056271</v>
      </c>
      <c r="N263" s="94" t="s">
        <v>21</v>
      </c>
      <c r="O263" s="94" t="s">
        <v>1855</v>
      </c>
      <c r="P263" s="94" t="s">
        <v>2165</v>
      </c>
      <c r="Q263" s="36">
        <v>150000000</v>
      </c>
      <c r="R263" s="36">
        <v>150000000</v>
      </c>
      <c r="S263" s="5" t="s">
        <v>22</v>
      </c>
      <c r="T263" s="158" t="s">
        <v>35</v>
      </c>
      <c r="U263" s="99" t="s">
        <v>3457</v>
      </c>
      <c r="V263" s="3" t="s">
        <v>1476</v>
      </c>
      <c r="W263" s="156">
        <v>43675</v>
      </c>
      <c r="X263" s="98"/>
    </row>
    <row r="264" spans="1:24" ht="90" x14ac:dyDescent="0.2">
      <c r="A264" s="92">
        <v>262</v>
      </c>
      <c r="B264" s="56">
        <v>322</v>
      </c>
      <c r="C264" s="3">
        <v>1094493</v>
      </c>
      <c r="D264" s="24" t="s">
        <v>284</v>
      </c>
      <c r="E264" s="93">
        <v>43033</v>
      </c>
      <c r="F264" s="93">
        <v>42964</v>
      </c>
      <c r="G264" s="57">
        <f t="shared" si="2"/>
        <v>322</v>
      </c>
      <c r="H264" s="5" t="s">
        <v>20</v>
      </c>
      <c r="I264" s="28" t="s">
        <v>1500</v>
      </c>
      <c r="J264" s="5" t="s">
        <v>30</v>
      </c>
      <c r="K264" s="28" t="s">
        <v>57</v>
      </c>
      <c r="L264" s="94" t="s">
        <v>828</v>
      </c>
      <c r="M264" s="23">
        <v>1128400753</v>
      </c>
      <c r="N264" s="94" t="s">
        <v>1874</v>
      </c>
      <c r="O264" s="94" t="s">
        <v>1875</v>
      </c>
      <c r="P264" s="94" t="s">
        <v>2165</v>
      </c>
      <c r="Q264" s="36">
        <v>14754340</v>
      </c>
      <c r="R264" s="36">
        <v>14754340</v>
      </c>
      <c r="S264" s="5" t="s">
        <v>22</v>
      </c>
      <c r="T264" s="158" t="s">
        <v>35</v>
      </c>
      <c r="U264" s="99" t="s">
        <v>2920</v>
      </c>
      <c r="V264" s="3" t="s">
        <v>44</v>
      </c>
      <c r="W264" s="156">
        <v>43707</v>
      </c>
      <c r="X264" s="98"/>
    </row>
    <row r="265" spans="1:24" ht="90" x14ac:dyDescent="0.2">
      <c r="A265" s="92">
        <v>263</v>
      </c>
      <c r="B265" s="56">
        <v>323</v>
      </c>
      <c r="C265" s="3">
        <v>1094247</v>
      </c>
      <c r="D265" s="24" t="s">
        <v>285</v>
      </c>
      <c r="E265" s="93">
        <v>42977</v>
      </c>
      <c r="F265" s="93">
        <v>43026</v>
      </c>
      <c r="G265" s="57">
        <f t="shared" si="2"/>
        <v>323</v>
      </c>
      <c r="H265" s="5" t="s">
        <v>20</v>
      </c>
      <c r="I265" s="28" t="s">
        <v>1507</v>
      </c>
      <c r="J265" s="5" t="s">
        <v>30</v>
      </c>
      <c r="K265" s="28" t="s">
        <v>57</v>
      </c>
      <c r="L265" s="94" t="s">
        <v>829</v>
      </c>
      <c r="M265" s="23" t="s">
        <v>1071</v>
      </c>
      <c r="N265" s="94" t="s">
        <v>1852</v>
      </c>
      <c r="O265" s="94" t="s">
        <v>1336</v>
      </c>
      <c r="P265" s="94" t="s">
        <v>2165</v>
      </c>
      <c r="Q265" s="36">
        <v>14754340</v>
      </c>
      <c r="R265" s="36">
        <v>14754340</v>
      </c>
      <c r="S265" s="5" t="s">
        <v>22</v>
      </c>
      <c r="T265" s="158" t="s">
        <v>35</v>
      </c>
      <c r="U265" s="99" t="s">
        <v>2921</v>
      </c>
      <c r="V265" s="3" t="s">
        <v>45</v>
      </c>
      <c r="W265" s="156">
        <v>43817</v>
      </c>
      <c r="X265" s="98"/>
    </row>
    <row r="266" spans="1:24" ht="112.5" x14ac:dyDescent="0.2">
      <c r="A266" s="92">
        <v>264</v>
      </c>
      <c r="B266" s="56">
        <v>324</v>
      </c>
      <c r="C266" s="3">
        <v>1383098</v>
      </c>
      <c r="D266" s="24" t="s">
        <v>286</v>
      </c>
      <c r="E266" s="93">
        <v>43038</v>
      </c>
      <c r="F266" s="93">
        <v>43025</v>
      </c>
      <c r="G266" s="57">
        <f t="shared" si="2"/>
        <v>324</v>
      </c>
      <c r="H266" s="5" t="s">
        <v>455</v>
      </c>
      <c r="I266" s="28" t="s">
        <v>1619</v>
      </c>
      <c r="J266" s="5" t="s">
        <v>27</v>
      </c>
      <c r="K266" s="28" t="s">
        <v>544</v>
      </c>
      <c r="L266" s="94" t="s">
        <v>830</v>
      </c>
      <c r="M266" s="23">
        <v>18855621</v>
      </c>
      <c r="N266" s="94" t="s">
        <v>21</v>
      </c>
      <c r="O266" s="94" t="s">
        <v>1354</v>
      </c>
      <c r="P266" s="94" t="s">
        <v>2165</v>
      </c>
      <c r="Q266" s="36">
        <v>5847897.5800000001</v>
      </c>
      <c r="R266" s="36">
        <v>0</v>
      </c>
      <c r="S266" s="5" t="s">
        <v>22</v>
      </c>
      <c r="T266" s="158" t="s">
        <v>1425</v>
      </c>
      <c r="U266" s="99" t="s">
        <v>2922</v>
      </c>
      <c r="V266" s="3" t="s">
        <v>39</v>
      </c>
      <c r="W266" s="156">
        <v>43755</v>
      </c>
      <c r="X266" s="98"/>
    </row>
    <row r="267" spans="1:24" ht="67.5" x14ac:dyDescent="0.2">
      <c r="A267" s="92">
        <v>265</v>
      </c>
      <c r="B267" s="56">
        <v>326</v>
      </c>
      <c r="C267" s="3" t="s">
        <v>3451</v>
      </c>
      <c r="D267" s="24" t="s">
        <v>287</v>
      </c>
      <c r="E267" s="93">
        <v>43041</v>
      </c>
      <c r="F267" s="93">
        <v>42614</v>
      </c>
      <c r="G267" s="57">
        <f t="shared" si="2"/>
        <v>326</v>
      </c>
      <c r="H267" s="5" t="s">
        <v>461</v>
      </c>
      <c r="I267" s="28" t="s">
        <v>1497</v>
      </c>
      <c r="J267" s="5" t="s">
        <v>27</v>
      </c>
      <c r="K267" s="28" t="s">
        <v>562</v>
      </c>
      <c r="L267" s="94" t="s">
        <v>831</v>
      </c>
      <c r="M267" s="23">
        <v>1079949</v>
      </c>
      <c r="N267" s="94" t="s">
        <v>21</v>
      </c>
      <c r="O267" s="94" t="s">
        <v>1355</v>
      </c>
      <c r="P267" s="94" t="s">
        <v>2165</v>
      </c>
      <c r="Q267" s="36">
        <v>26423848</v>
      </c>
      <c r="R267" s="36">
        <v>0</v>
      </c>
      <c r="S267" s="5" t="s">
        <v>22</v>
      </c>
      <c r="T267" s="158" t="s">
        <v>1425</v>
      </c>
      <c r="U267" s="99" t="s">
        <v>2923</v>
      </c>
      <c r="V267" s="3" t="s">
        <v>39</v>
      </c>
      <c r="W267" s="156">
        <v>43899</v>
      </c>
      <c r="X267" s="98"/>
    </row>
    <row r="268" spans="1:24" ht="33.75" x14ac:dyDescent="0.2">
      <c r="A268" s="92">
        <v>266</v>
      </c>
      <c r="B268" s="56">
        <v>327</v>
      </c>
      <c r="C268" s="3" t="s">
        <v>3278</v>
      </c>
      <c r="D268" s="24" t="s">
        <v>3302</v>
      </c>
      <c r="E268" s="93">
        <v>43040</v>
      </c>
      <c r="F268" s="93">
        <v>43040</v>
      </c>
      <c r="G268" s="57">
        <f t="shared" ref="G268:G331" si="3">+B268</f>
        <v>327</v>
      </c>
      <c r="H268" s="5" t="s">
        <v>459</v>
      </c>
      <c r="I268" s="28" t="s">
        <v>1587</v>
      </c>
      <c r="J268" s="5" t="s">
        <v>31</v>
      </c>
      <c r="K268" s="28" t="s">
        <v>520</v>
      </c>
      <c r="L268" s="94" t="s">
        <v>832</v>
      </c>
      <c r="M268" s="23">
        <v>38565561</v>
      </c>
      <c r="N268" s="94"/>
      <c r="O268" s="94" t="s">
        <v>1356</v>
      </c>
      <c r="P268" s="94" t="s">
        <v>2165</v>
      </c>
      <c r="Q268" s="36">
        <v>30538507.07</v>
      </c>
      <c r="R268" s="36">
        <v>0</v>
      </c>
      <c r="S268" s="5" t="s">
        <v>22</v>
      </c>
      <c r="T268" s="158" t="s">
        <v>1425</v>
      </c>
      <c r="U268" s="99" t="s">
        <v>2924</v>
      </c>
      <c r="V268" s="3" t="s">
        <v>45</v>
      </c>
      <c r="W268" s="156">
        <v>43629</v>
      </c>
      <c r="X268" s="98"/>
    </row>
    <row r="269" spans="1:24" ht="409.5" x14ac:dyDescent="0.2">
      <c r="A269" s="92">
        <v>267</v>
      </c>
      <c r="B269" s="56">
        <v>331</v>
      </c>
      <c r="C269" s="3">
        <v>513372</v>
      </c>
      <c r="D269" s="24" t="s">
        <v>82</v>
      </c>
      <c r="E269" s="93">
        <v>41848</v>
      </c>
      <c r="F269" s="93">
        <v>41414</v>
      </c>
      <c r="G269" s="57">
        <f t="shared" si="3"/>
        <v>331</v>
      </c>
      <c r="H269" s="5" t="s">
        <v>20</v>
      </c>
      <c r="I269" s="28" t="s">
        <v>1620</v>
      </c>
      <c r="J269" s="5" t="s">
        <v>27</v>
      </c>
      <c r="K269" s="94" t="s">
        <v>509</v>
      </c>
      <c r="L269" s="94" t="s">
        <v>599</v>
      </c>
      <c r="M269" s="23" t="s">
        <v>998</v>
      </c>
      <c r="N269" s="94" t="s">
        <v>21</v>
      </c>
      <c r="O269" s="94" t="s">
        <v>1263</v>
      </c>
      <c r="P269" s="94" t="s">
        <v>2165</v>
      </c>
      <c r="Q269" s="36">
        <v>55440000</v>
      </c>
      <c r="R269" s="36">
        <v>10000000</v>
      </c>
      <c r="S269" s="5" t="s">
        <v>22</v>
      </c>
      <c r="T269" s="158" t="s">
        <v>35</v>
      </c>
      <c r="U269" s="99" t="s">
        <v>3458</v>
      </c>
      <c r="V269" s="3" t="s">
        <v>1476</v>
      </c>
      <c r="W269" s="156">
        <v>43959</v>
      </c>
      <c r="X269" s="98"/>
    </row>
    <row r="270" spans="1:24" ht="146.25" x14ac:dyDescent="0.2">
      <c r="A270" s="92">
        <v>268</v>
      </c>
      <c r="B270" s="56">
        <v>333</v>
      </c>
      <c r="C270" s="3">
        <v>1110844</v>
      </c>
      <c r="D270" s="24" t="s">
        <v>290</v>
      </c>
      <c r="E270" s="93">
        <v>43066</v>
      </c>
      <c r="F270" s="93">
        <v>42570</v>
      </c>
      <c r="G270" s="57">
        <f t="shared" si="3"/>
        <v>333</v>
      </c>
      <c r="H270" s="5" t="s">
        <v>20</v>
      </c>
      <c r="I270" s="28" t="s">
        <v>1523</v>
      </c>
      <c r="J270" s="5" t="s">
        <v>30</v>
      </c>
      <c r="K270" s="28" t="s">
        <v>57</v>
      </c>
      <c r="L270" s="94" t="s">
        <v>835</v>
      </c>
      <c r="M270" s="23" t="s">
        <v>1074</v>
      </c>
      <c r="N270" s="94" t="s">
        <v>1852</v>
      </c>
      <c r="O270" s="94" t="s">
        <v>1336</v>
      </c>
      <c r="P270" s="94" t="s">
        <v>2165</v>
      </c>
      <c r="Q270" s="36">
        <v>14754340</v>
      </c>
      <c r="R270" s="36">
        <v>14754340</v>
      </c>
      <c r="S270" s="5" t="s">
        <v>22</v>
      </c>
      <c r="T270" s="158" t="s">
        <v>35</v>
      </c>
      <c r="U270" s="99" t="s">
        <v>2925</v>
      </c>
      <c r="V270" s="3" t="s">
        <v>1476</v>
      </c>
      <c r="W270" s="156">
        <v>43907</v>
      </c>
      <c r="X270" s="98"/>
    </row>
    <row r="271" spans="1:24" s="136" customFormat="1" ht="135" x14ac:dyDescent="0.2">
      <c r="A271" s="92">
        <v>269</v>
      </c>
      <c r="B271" s="56">
        <v>334</v>
      </c>
      <c r="C271" s="3">
        <v>1390503</v>
      </c>
      <c r="D271" s="24" t="s">
        <v>291</v>
      </c>
      <c r="E271" s="93">
        <v>43068</v>
      </c>
      <c r="F271" s="93">
        <v>42926</v>
      </c>
      <c r="G271" s="57">
        <f t="shared" si="3"/>
        <v>334</v>
      </c>
      <c r="H271" s="5" t="s">
        <v>20</v>
      </c>
      <c r="I271" s="28" t="s">
        <v>1621</v>
      </c>
      <c r="J271" s="5" t="s">
        <v>27</v>
      </c>
      <c r="K271" s="28" t="s">
        <v>563</v>
      </c>
      <c r="L271" s="94" t="s">
        <v>836</v>
      </c>
      <c r="M271" s="23">
        <v>52177206</v>
      </c>
      <c r="N271" s="94" t="s">
        <v>1196</v>
      </c>
      <c r="O271" s="94" t="s">
        <v>1357</v>
      </c>
      <c r="P271" s="94" t="s">
        <v>2165</v>
      </c>
      <c r="Q271" s="36">
        <v>25593031.390000001</v>
      </c>
      <c r="R271" s="36">
        <v>0</v>
      </c>
      <c r="S271" s="5" t="s">
        <v>22</v>
      </c>
      <c r="T271" s="158" t="s">
        <v>1425</v>
      </c>
      <c r="U271" s="99" t="s">
        <v>2926</v>
      </c>
      <c r="V271" s="3" t="s">
        <v>45</v>
      </c>
      <c r="W271" s="156">
        <v>43843</v>
      </c>
      <c r="X271" s="98"/>
    </row>
    <row r="272" spans="1:24" ht="56.25" x14ac:dyDescent="0.2">
      <c r="A272" s="92">
        <v>270</v>
      </c>
      <c r="B272" s="56">
        <v>335</v>
      </c>
      <c r="C272" s="3">
        <v>2127126</v>
      </c>
      <c r="D272" s="24" t="s">
        <v>292</v>
      </c>
      <c r="E272" s="93">
        <v>43069</v>
      </c>
      <c r="F272" s="93">
        <v>42761</v>
      </c>
      <c r="G272" s="57">
        <f t="shared" si="3"/>
        <v>335</v>
      </c>
      <c r="H272" s="5" t="s">
        <v>484</v>
      </c>
      <c r="I272" s="28" t="s">
        <v>1622</v>
      </c>
      <c r="J272" s="5" t="s">
        <v>27</v>
      </c>
      <c r="K272" s="28" t="s">
        <v>553</v>
      </c>
      <c r="L272" s="94" t="s">
        <v>837</v>
      </c>
      <c r="M272" s="23">
        <v>12268739</v>
      </c>
      <c r="N272" s="94" t="s">
        <v>1200</v>
      </c>
      <c r="O272" s="94" t="s">
        <v>1358</v>
      </c>
      <c r="P272" s="94" t="s">
        <v>2165</v>
      </c>
      <c r="Q272" s="36">
        <v>15000000</v>
      </c>
      <c r="R272" s="36">
        <v>0</v>
      </c>
      <c r="S272" s="5" t="s">
        <v>22</v>
      </c>
      <c r="T272" s="158" t="s">
        <v>1425</v>
      </c>
      <c r="U272" s="99" t="s">
        <v>2927</v>
      </c>
      <c r="V272" s="3" t="s">
        <v>39</v>
      </c>
      <c r="W272" s="156">
        <v>43209</v>
      </c>
      <c r="X272" s="98"/>
    </row>
    <row r="273" spans="1:24" ht="112.5" x14ac:dyDescent="0.2">
      <c r="A273" s="92">
        <v>271</v>
      </c>
      <c r="B273" s="56">
        <v>336</v>
      </c>
      <c r="C273" s="3">
        <v>1115573</v>
      </c>
      <c r="D273" s="24" t="s">
        <v>293</v>
      </c>
      <c r="E273" s="93">
        <v>43074</v>
      </c>
      <c r="F273" s="93">
        <v>42579</v>
      </c>
      <c r="G273" s="57">
        <f t="shared" si="3"/>
        <v>336</v>
      </c>
      <c r="H273" s="5" t="s">
        <v>20</v>
      </c>
      <c r="I273" s="28" t="s">
        <v>1532</v>
      </c>
      <c r="J273" s="5" t="s">
        <v>30</v>
      </c>
      <c r="K273" s="28" t="s">
        <v>57</v>
      </c>
      <c r="L273" s="34" t="s">
        <v>838</v>
      </c>
      <c r="M273" s="23" t="s">
        <v>1075</v>
      </c>
      <c r="N273" s="94" t="s">
        <v>1876</v>
      </c>
      <c r="O273" s="94" t="s">
        <v>1336</v>
      </c>
      <c r="P273" s="94" t="s">
        <v>2165</v>
      </c>
      <c r="Q273" s="36">
        <v>14754340</v>
      </c>
      <c r="R273" s="36">
        <v>14754340</v>
      </c>
      <c r="S273" s="5" t="s">
        <v>22</v>
      </c>
      <c r="T273" s="158" t="s">
        <v>35</v>
      </c>
      <c r="U273" s="99" t="s">
        <v>2928</v>
      </c>
      <c r="V273" s="3" t="s">
        <v>1476</v>
      </c>
      <c r="W273" s="156">
        <v>43871</v>
      </c>
      <c r="X273" s="98"/>
    </row>
    <row r="274" spans="1:24" ht="90" x14ac:dyDescent="0.2">
      <c r="A274" s="92">
        <v>272</v>
      </c>
      <c r="B274" s="56">
        <v>337</v>
      </c>
      <c r="C274" s="3">
        <v>1116790</v>
      </c>
      <c r="D274" s="24" t="s">
        <v>294</v>
      </c>
      <c r="E274" s="93">
        <v>43074</v>
      </c>
      <c r="F274" s="93">
        <v>42636</v>
      </c>
      <c r="G274" s="57">
        <f t="shared" si="3"/>
        <v>337</v>
      </c>
      <c r="H274" s="5" t="s">
        <v>20</v>
      </c>
      <c r="I274" s="28" t="s">
        <v>2013</v>
      </c>
      <c r="J274" s="5" t="s">
        <v>30</v>
      </c>
      <c r="K274" s="28" t="s">
        <v>57</v>
      </c>
      <c r="L274" s="34" t="s">
        <v>839</v>
      </c>
      <c r="M274" s="23" t="s">
        <v>1076</v>
      </c>
      <c r="N274" s="94" t="s">
        <v>1876</v>
      </c>
      <c r="O274" s="94" t="s">
        <v>1336</v>
      </c>
      <c r="P274" s="94" t="s">
        <v>2165</v>
      </c>
      <c r="Q274" s="36">
        <v>14754340</v>
      </c>
      <c r="R274" s="36">
        <v>14754340</v>
      </c>
      <c r="S274" s="5" t="s">
        <v>22</v>
      </c>
      <c r="T274" s="158" t="s">
        <v>35</v>
      </c>
      <c r="U274" s="99" t="s">
        <v>2929</v>
      </c>
      <c r="V274" s="3" t="s">
        <v>42</v>
      </c>
      <c r="W274" s="156">
        <v>43759</v>
      </c>
      <c r="X274" s="98"/>
    </row>
    <row r="275" spans="1:24" ht="135" x14ac:dyDescent="0.2">
      <c r="A275" s="92">
        <v>273</v>
      </c>
      <c r="B275" s="56">
        <v>338</v>
      </c>
      <c r="C275" s="3">
        <v>1115769</v>
      </c>
      <c r="D275" s="24" t="s">
        <v>295</v>
      </c>
      <c r="E275" s="93">
        <v>43074</v>
      </c>
      <c r="F275" s="93">
        <v>42773</v>
      </c>
      <c r="G275" s="57">
        <f t="shared" si="3"/>
        <v>338</v>
      </c>
      <c r="H275" s="5" t="s">
        <v>20</v>
      </c>
      <c r="I275" s="28" t="s">
        <v>1532</v>
      </c>
      <c r="J275" s="5" t="s">
        <v>30</v>
      </c>
      <c r="K275" s="28" t="s">
        <v>57</v>
      </c>
      <c r="L275" s="34" t="s">
        <v>840</v>
      </c>
      <c r="M275" s="23" t="s">
        <v>1077</v>
      </c>
      <c r="N275" s="94" t="s">
        <v>1876</v>
      </c>
      <c r="O275" s="94" t="s">
        <v>1336</v>
      </c>
      <c r="P275" s="94" t="s">
        <v>2165</v>
      </c>
      <c r="Q275" s="36">
        <v>14754340</v>
      </c>
      <c r="R275" s="36">
        <v>14754340</v>
      </c>
      <c r="S275" s="5" t="s">
        <v>22</v>
      </c>
      <c r="T275" s="158" t="s">
        <v>35</v>
      </c>
      <c r="U275" s="99" t="s">
        <v>2930</v>
      </c>
      <c r="V275" s="3" t="s">
        <v>1475</v>
      </c>
      <c r="W275" s="156">
        <v>43896</v>
      </c>
      <c r="X275" s="98"/>
    </row>
    <row r="276" spans="1:24" ht="135" x14ac:dyDescent="0.2">
      <c r="A276" s="92">
        <v>274</v>
      </c>
      <c r="B276" s="56">
        <v>339</v>
      </c>
      <c r="C276" s="3">
        <v>1087851</v>
      </c>
      <c r="D276" s="24" t="s">
        <v>296</v>
      </c>
      <c r="E276" s="93">
        <v>43074</v>
      </c>
      <c r="F276" s="93" t="s">
        <v>1547</v>
      </c>
      <c r="G276" s="57">
        <f t="shared" si="3"/>
        <v>339</v>
      </c>
      <c r="H276" s="5" t="s">
        <v>20</v>
      </c>
      <c r="I276" s="28" t="s">
        <v>3424</v>
      </c>
      <c r="J276" s="5" t="s">
        <v>30</v>
      </c>
      <c r="K276" s="28" t="s">
        <v>57</v>
      </c>
      <c r="L276" s="34" t="s">
        <v>841</v>
      </c>
      <c r="M276" s="23">
        <v>1121839834</v>
      </c>
      <c r="N276" s="94" t="s">
        <v>1876</v>
      </c>
      <c r="O276" s="94" t="s">
        <v>1336</v>
      </c>
      <c r="P276" s="94" t="s">
        <v>2165</v>
      </c>
      <c r="Q276" s="36">
        <v>14754340</v>
      </c>
      <c r="R276" s="36">
        <v>14754340</v>
      </c>
      <c r="S276" s="5" t="s">
        <v>22</v>
      </c>
      <c r="T276" s="158" t="s">
        <v>35</v>
      </c>
      <c r="U276" s="99" t="s">
        <v>2931</v>
      </c>
      <c r="V276" s="3" t="s">
        <v>42</v>
      </c>
      <c r="W276" s="156">
        <v>43888</v>
      </c>
      <c r="X276" s="98"/>
    </row>
    <row r="277" spans="1:24" ht="168.75" x14ac:dyDescent="0.2">
      <c r="A277" s="92">
        <v>275</v>
      </c>
      <c r="B277" s="56">
        <v>340</v>
      </c>
      <c r="C277" s="3">
        <v>1061911</v>
      </c>
      <c r="D277" s="24" t="s">
        <v>297</v>
      </c>
      <c r="E277" s="93">
        <v>43074</v>
      </c>
      <c r="F277" s="93">
        <v>42937</v>
      </c>
      <c r="G277" s="57">
        <f t="shared" si="3"/>
        <v>340</v>
      </c>
      <c r="H277" s="5" t="s">
        <v>20</v>
      </c>
      <c r="I277" s="28" t="s">
        <v>1525</v>
      </c>
      <c r="J277" s="5" t="s">
        <v>30</v>
      </c>
      <c r="K277" s="28" t="s">
        <v>57</v>
      </c>
      <c r="L277" s="34" t="s">
        <v>842</v>
      </c>
      <c r="M277" s="23">
        <v>39535345</v>
      </c>
      <c r="N277" s="94" t="s">
        <v>1877</v>
      </c>
      <c r="O277" s="94" t="s">
        <v>1855</v>
      </c>
      <c r="P277" s="94" t="s">
        <v>2165</v>
      </c>
      <c r="Q277" s="36">
        <v>14754340</v>
      </c>
      <c r="R277" s="36">
        <v>14754340</v>
      </c>
      <c r="S277" s="5" t="s">
        <v>22</v>
      </c>
      <c r="T277" s="158" t="s">
        <v>35</v>
      </c>
      <c r="U277" s="99" t="s">
        <v>2932</v>
      </c>
      <c r="V277" s="3" t="s">
        <v>1476</v>
      </c>
      <c r="W277" s="156">
        <v>43907</v>
      </c>
      <c r="X277" s="98"/>
    </row>
    <row r="278" spans="1:24" s="136" customFormat="1" ht="33.75" x14ac:dyDescent="0.2">
      <c r="A278" s="92">
        <v>276</v>
      </c>
      <c r="B278" s="56">
        <v>341</v>
      </c>
      <c r="C278" s="3">
        <v>1387336</v>
      </c>
      <c r="D278" s="24" t="s">
        <v>298</v>
      </c>
      <c r="E278" s="93">
        <v>43047</v>
      </c>
      <c r="F278" s="93">
        <v>42928</v>
      </c>
      <c r="G278" s="57">
        <f t="shared" si="3"/>
        <v>341</v>
      </c>
      <c r="H278" s="5" t="s">
        <v>476</v>
      </c>
      <c r="I278" s="28" t="s">
        <v>1464</v>
      </c>
      <c r="J278" s="5" t="s">
        <v>27</v>
      </c>
      <c r="K278" s="28" t="s">
        <v>522</v>
      </c>
      <c r="L278" s="34" t="s">
        <v>843</v>
      </c>
      <c r="M278" s="23">
        <v>63637577</v>
      </c>
      <c r="N278" s="94" t="s">
        <v>21</v>
      </c>
      <c r="O278" s="94" t="s">
        <v>1359</v>
      </c>
      <c r="P278" s="94" t="s">
        <v>2165</v>
      </c>
      <c r="Q278" s="36">
        <v>150149573.16999999</v>
      </c>
      <c r="R278" s="36">
        <v>0</v>
      </c>
      <c r="S278" s="5" t="s">
        <v>37</v>
      </c>
      <c r="T278" s="158" t="s">
        <v>1425</v>
      </c>
      <c r="U278" s="99" t="s">
        <v>2933</v>
      </c>
      <c r="V278" s="3" t="s">
        <v>45</v>
      </c>
      <c r="W278" s="156">
        <v>43749</v>
      </c>
      <c r="X278" s="98"/>
    </row>
    <row r="279" spans="1:24" ht="78.75" x14ac:dyDescent="0.2">
      <c r="A279" s="92">
        <v>277</v>
      </c>
      <c r="B279" s="56">
        <v>342</v>
      </c>
      <c r="C279" s="3">
        <v>2126761</v>
      </c>
      <c r="D279" s="24" t="s">
        <v>299</v>
      </c>
      <c r="E279" s="93">
        <v>43083</v>
      </c>
      <c r="F279" s="93">
        <v>43055</v>
      </c>
      <c r="G279" s="57">
        <f t="shared" si="3"/>
        <v>342</v>
      </c>
      <c r="H279" s="5" t="s">
        <v>455</v>
      </c>
      <c r="I279" s="28" t="s">
        <v>1485</v>
      </c>
      <c r="J279" s="5" t="s">
        <v>30</v>
      </c>
      <c r="K279" s="28" t="s">
        <v>57</v>
      </c>
      <c r="L279" s="34" t="s">
        <v>844</v>
      </c>
      <c r="M279" s="23">
        <v>64660481</v>
      </c>
      <c r="N279" s="94" t="s">
        <v>1878</v>
      </c>
      <c r="O279" s="94" t="s">
        <v>1855</v>
      </c>
      <c r="P279" s="94" t="s">
        <v>2165</v>
      </c>
      <c r="Q279" s="36">
        <v>50000000</v>
      </c>
      <c r="R279" s="36">
        <v>50000000</v>
      </c>
      <c r="S279" s="5" t="s">
        <v>22</v>
      </c>
      <c r="T279" s="158" t="s">
        <v>35</v>
      </c>
      <c r="U279" s="99" t="s">
        <v>2934</v>
      </c>
      <c r="V279" s="3" t="s">
        <v>39</v>
      </c>
      <c r="W279" s="156">
        <v>43718</v>
      </c>
      <c r="X279" s="98"/>
    </row>
    <row r="280" spans="1:24" ht="78.75" x14ac:dyDescent="0.2">
      <c r="A280" s="92">
        <v>278</v>
      </c>
      <c r="B280" s="56">
        <v>343</v>
      </c>
      <c r="C280" s="3">
        <v>1133511</v>
      </c>
      <c r="D280" s="24" t="s">
        <v>300</v>
      </c>
      <c r="E280" s="93">
        <v>43089</v>
      </c>
      <c r="F280" s="93">
        <v>43069</v>
      </c>
      <c r="G280" s="57">
        <f t="shared" si="3"/>
        <v>343</v>
      </c>
      <c r="H280" s="5" t="s">
        <v>20</v>
      </c>
      <c r="I280" s="28" t="s">
        <v>1566</v>
      </c>
      <c r="J280" s="5" t="s">
        <v>30</v>
      </c>
      <c r="K280" s="28" t="s">
        <v>57</v>
      </c>
      <c r="L280" s="34" t="s">
        <v>845</v>
      </c>
      <c r="M280" s="23" t="s">
        <v>1078</v>
      </c>
      <c r="N280" s="94" t="s">
        <v>1852</v>
      </c>
      <c r="O280" s="94" t="s">
        <v>1336</v>
      </c>
      <c r="P280" s="94" t="s">
        <v>2165</v>
      </c>
      <c r="Q280" s="36">
        <v>14754340</v>
      </c>
      <c r="R280" s="36">
        <v>14754340</v>
      </c>
      <c r="S280" s="5" t="s">
        <v>22</v>
      </c>
      <c r="T280" s="158" t="s">
        <v>35</v>
      </c>
      <c r="U280" s="99" t="s">
        <v>2935</v>
      </c>
      <c r="V280" s="3" t="s">
        <v>1475</v>
      </c>
      <c r="W280" s="156">
        <v>43577</v>
      </c>
      <c r="X280" s="98"/>
    </row>
    <row r="281" spans="1:24" ht="45" x14ac:dyDescent="0.2">
      <c r="A281" s="92">
        <v>279</v>
      </c>
      <c r="B281" s="56">
        <v>345</v>
      </c>
      <c r="C281" s="3">
        <v>1123651</v>
      </c>
      <c r="D281" s="24" t="s">
        <v>301</v>
      </c>
      <c r="E281" s="93">
        <v>43089</v>
      </c>
      <c r="F281" s="93">
        <v>43068</v>
      </c>
      <c r="G281" s="57">
        <f t="shared" si="3"/>
        <v>345</v>
      </c>
      <c r="H281" s="5" t="s">
        <v>20</v>
      </c>
      <c r="I281" s="28" t="s">
        <v>1589</v>
      </c>
      <c r="J281" s="5" t="s">
        <v>30</v>
      </c>
      <c r="K281" s="28" t="s">
        <v>57</v>
      </c>
      <c r="L281" s="34" t="s">
        <v>846</v>
      </c>
      <c r="M281" s="23">
        <v>1097724088</v>
      </c>
      <c r="N281" s="94" t="s">
        <v>1879</v>
      </c>
      <c r="O281" s="94" t="s">
        <v>1855</v>
      </c>
      <c r="P281" s="94" t="s">
        <v>2165</v>
      </c>
      <c r="Q281" s="36">
        <v>14754340</v>
      </c>
      <c r="R281" s="36">
        <v>14754340</v>
      </c>
      <c r="S281" s="5" t="s">
        <v>22</v>
      </c>
      <c r="T281" s="158" t="s">
        <v>35</v>
      </c>
      <c r="U281" s="99" t="s">
        <v>2936</v>
      </c>
      <c r="V281" s="3" t="s">
        <v>39</v>
      </c>
      <c r="W281" s="156">
        <v>43762</v>
      </c>
      <c r="X281" s="98"/>
    </row>
    <row r="282" spans="1:24" ht="123.75" x14ac:dyDescent="0.2">
      <c r="A282" s="92">
        <v>280</v>
      </c>
      <c r="B282" s="56">
        <v>347</v>
      </c>
      <c r="C282" s="3" t="s">
        <v>3451</v>
      </c>
      <c r="D282" s="24" t="s">
        <v>302</v>
      </c>
      <c r="E282" s="93">
        <v>43102</v>
      </c>
      <c r="F282" s="93">
        <v>43090</v>
      </c>
      <c r="G282" s="57">
        <f t="shared" si="3"/>
        <v>347</v>
      </c>
      <c r="H282" s="5" t="s">
        <v>20</v>
      </c>
      <c r="I282" s="28" t="s">
        <v>2111</v>
      </c>
      <c r="J282" s="5" t="s">
        <v>27</v>
      </c>
      <c r="K282" s="28" t="s">
        <v>532</v>
      </c>
      <c r="L282" s="34" t="s">
        <v>847</v>
      </c>
      <c r="M282" s="23">
        <v>9680058</v>
      </c>
      <c r="N282" s="94" t="s">
        <v>21</v>
      </c>
      <c r="O282" s="94" t="s">
        <v>1360</v>
      </c>
      <c r="P282" s="94" t="s">
        <v>2165</v>
      </c>
      <c r="Q282" s="36">
        <v>38672000.600000001</v>
      </c>
      <c r="R282" s="36">
        <v>0</v>
      </c>
      <c r="S282" s="5" t="s">
        <v>22</v>
      </c>
      <c r="T282" s="158" t="s">
        <v>1425</v>
      </c>
      <c r="U282" s="99" t="s">
        <v>2937</v>
      </c>
      <c r="V282" s="3" t="s">
        <v>41</v>
      </c>
      <c r="W282" s="156">
        <v>43861</v>
      </c>
      <c r="X282" s="98"/>
    </row>
    <row r="283" spans="1:24" ht="146.25" x14ac:dyDescent="0.2">
      <c r="A283" s="92">
        <v>281</v>
      </c>
      <c r="B283" s="56">
        <v>348</v>
      </c>
      <c r="C283" s="3">
        <v>1128758</v>
      </c>
      <c r="D283" s="24" t="s">
        <v>303</v>
      </c>
      <c r="E283" s="93">
        <v>43125</v>
      </c>
      <c r="F283" s="93" t="s">
        <v>1548</v>
      </c>
      <c r="G283" s="57">
        <f t="shared" si="3"/>
        <v>348</v>
      </c>
      <c r="H283" s="5" t="s">
        <v>462</v>
      </c>
      <c r="I283" s="28" t="s">
        <v>2013</v>
      </c>
      <c r="J283" s="5" t="s">
        <v>30</v>
      </c>
      <c r="K283" s="28" t="s">
        <v>57</v>
      </c>
      <c r="L283" s="34" t="s">
        <v>848</v>
      </c>
      <c r="M283" s="23">
        <v>1065578466</v>
      </c>
      <c r="N283" s="94" t="s">
        <v>1844</v>
      </c>
      <c r="O283" s="94" t="s">
        <v>1855</v>
      </c>
      <c r="P283" s="94" t="s">
        <v>2165</v>
      </c>
      <c r="Q283" s="36">
        <v>14754340</v>
      </c>
      <c r="R283" s="36">
        <v>14754340</v>
      </c>
      <c r="S283" s="5" t="s">
        <v>22</v>
      </c>
      <c r="T283" s="158" t="s">
        <v>35</v>
      </c>
      <c r="U283" s="99" t="s">
        <v>2938</v>
      </c>
      <c r="V283" s="3" t="s">
        <v>1448</v>
      </c>
      <c r="W283" s="156">
        <v>43852</v>
      </c>
      <c r="X283" s="98"/>
    </row>
    <row r="284" spans="1:24" ht="78.75" x14ac:dyDescent="0.2">
      <c r="A284" s="92">
        <v>282</v>
      </c>
      <c r="B284" s="56">
        <v>349</v>
      </c>
      <c r="C284" s="3">
        <v>1116804</v>
      </c>
      <c r="D284" s="24" t="s">
        <v>304</v>
      </c>
      <c r="E284" s="93">
        <v>43125</v>
      </c>
      <c r="F284" s="93">
        <v>43068</v>
      </c>
      <c r="G284" s="57">
        <f t="shared" si="3"/>
        <v>349</v>
      </c>
      <c r="H284" s="5" t="s">
        <v>469</v>
      </c>
      <c r="I284" s="28" t="s">
        <v>1485</v>
      </c>
      <c r="J284" s="5" t="s">
        <v>30</v>
      </c>
      <c r="K284" s="28" t="s">
        <v>57</v>
      </c>
      <c r="L284" s="34" t="s">
        <v>2124</v>
      </c>
      <c r="M284" s="23">
        <v>41905319</v>
      </c>
      <c r="N284" s="94" t="s">
        <v>1844</v>
      </c>
      <c r="O284" s="94" t="s">
        <v>1855</v>
      </c>
      <c r="P284" s="94" t="s">
        <v>2165</v>
      </c>
      <c r="Q284" s="36">
        <v>14754340</v>
      </c>
      <c r="R284" s="36">
        <v>14754340</v>
      </c>
      <c r="S284" s="5" t="s">
        <v>22</v>
      </c>
      <c r="T284" s="158" t="s">
        <v>35</v>
      </c>
      <c r="U284" s="99" t="s">
        <v>2939</v>
      </c>
      <c r="V284" s="3" t="s">
        <v>1475</v>
      </c>
      <c r="W284" s="156">
        <v>43907</v>
      </c>
      <c r="X284" s="98"/>
    </row>
    <row r="285" spans="1:24" ht="135" x14ac:dyDescent="0.2">
      <c r="A285" s="92">
        <v>283</v>
      </c>
      <c r="B285" s="56">
        <v>350</v>
      </c>
      <c r="C285" s="3">
        <v>1174796</v>
      </c>
      <c r="D285" s="24" t="s">
        <v>305</v>
      </c>
      <c r="E285" s="93">
        <v>43125</v>
      </c>
      <c r="F285" s="93">
        <v>43027</v>
      </c>
      <c r="G285" s="57">
        <f t="shared" si="3"/>
        <v>350</v>
      </c>
      <c r="H285" s="5" t="s">
        <v>453</v>
      </c>
      <c r="I285" s="28" t="s">
        <v>1624</v>
      </c>
      <c r="J285" s="5" t="s">
        <v>26</v>
      </c>
      <c r="K285" s="28" t="s">
        <v>513</v>
      </c>
      <c r="L285" s="34" t="s">
        <v>849</v>
      </c>
      <c r="M285" s="23" t="s">
        <v>2135</v>
      </c>
      <c r="N285" s="94" t="s">
        <v>21</v>
      </c>
      <c r="O285" s="94" t="s">
        <v>1361</v>
      </c>
      <c r="P285" s="94" t="s">
        <v>2165</v>
      </c>
      <c r="Q285" s="36">
        <v>68608680</v>
      </c>
      <c r="R285" s="36">
        <v>0</v>
      </c>
      <c r="S285" s="5" t="s">
        <v>22</v>
      </c>
      <c r="T285" s="158" t="s">
        <v>1425</v>
      </c>
      <c r="U285" s="99" t="s">
        <v>2940</v>
      </c>
      <c r="V285" s="3" t="s">
        <v>1475</v>
      </c>
      <c r="W285" s="156">
        <v>43794</v>
      </c>
      <c r="X285" s="98"/>
    </row>
    <row r="286" spans="1:24" ht="56.25" x14ac:dyDescent="0.2">
      <c r="A286" s="92">
        <v>284</v>
      </c>
      <c r="B286" s="56">
        <v>351</v>
      </c>
      <c r="C286" s="3">
        <v>1362863</v>
      </c>
      <c r="D286" s="24" t="s">
        <v>306</v>
      </c>
      <c r="E286" s="93">
        <v>43125</v>
      </c>
      <c r="F286" s="93">
        <v>43034</v>
      </c>
      <c r="G286" s="57">
        <f t="shared" si="3"/>
        <v>351</v>
      </c>
      <c r="H286" s="5" t="s">
        <v>1713</v>
      </c>
      <c r="I286" s="28" t="s">
        <v>1523</v>
      </c>
      <c r="J286" s="5" t="s">
        <v>30</v>
      </c>
      <c r="K286" s="28" t="s">
        <v>57</v>
      </c>
      <c r="L286" s="94" t="s">
        <v>850</v>
      </c>
      <c r="M286" s="23">
        <v>98765011</v>
      </c>
      <c r="N286" s="94" t="s">
        <v>1142</v>
      </c>
      <c r="O286" s="94" t="s">
        <v>1880</v>
      </c>
      <c r="P286" s="94" t="s">
        <v>2165</v>
      </c>
      <c r="Q286" s="36">
        <v>34173395.299999997</v>
      </c>
      <c r="R286" s="36">
        <v>34173395.299999997</v>
      </c>
      <c r="S286" s="5" t="s">
        <v>22</v>
      </c>
      <c r="T286" s="158" t="s">
        <v>35</v>
      </c>
      <c r="U286" s="99" t="s">
        <v>2941</v>
      </c>
      <c r="V286" s="3" t="s">
        <v>39</v>
      </c>
      <c r="W286" s="156">
        <v>43657</v>
      </c>
      <c r="X286" s="98"/>
    </row>
    <row r="287" spans="1:24" ht="90" x14ac:dyDescent="0.2">
      <c r="A287" s="92">
        <v>285</v>
      </c>
      <c r="B287" s="56">
        <v>352</v>
      </c>
      <c r="C287" s="3">
        <v>1133734</v>
      </c>
      <c r="D287" s="24" t="s">
        <v>307</v>
      </c>
      <c r="E287" s="93">
        <v>43126</v>
      </c>
      <c r="F287" s="93">
        <v>42810</v>
      </c>
      <c r="G287" s="57">
        <f t="shared" si="3"/>
        <v>352</v>
      </c>
      <c r="H287" s="5" t="s">
        <v>459</v>
      </c>
      <c r="I287" s="28" t="s">
        <v>1625</v>
      </c>
      <c r="J287" s="5" t="s">
        <v>26</v>
      </c>
      <c r="K287" s="28" t="s">
        <v>513</v>
      </c>
      <c r="L287" s="94" t="s">
        <v>851</v>
      </c>
      <c r="M287" s="23" t="s">
        <v>1079</v>
      </c>
      <c r="N287" s="94" t="s">
        <v>1201</v>
      </c>
      <c r="O287" s="94" t="s">
        <v>1362</v>
      </c>
      <c r="P287" s="94" t="s">
        <v>2165</v>
      </c>
      <c r="Q287" s="36">
        <v>54580000</v>
      </c>
      <c r="R287" s="36">
        <v>0</v>
      </c>
      <c r="S287" s="5" t="s">
        <v>22</v>
      </c>
      <c r="T287" s="158" t="s">
        <v>1425</v>
      </c>
      <c r="U287" s="99" t="s">
        <v>2942</v>
      </c>
      <c r="V287" s="3" t="s">
        <v>1475</v>
      </c>
      <c r="W287" s="156">
        <v>43907</v>
      </c>
      <c r="X287" s="98"/>
    </row>
    <row r="288" spans="1:24" ht="146.25" x14ac:dyDescent="0.2">
      <c r="A288" s="92">
        <v>286</v>
      </c>
      <c r="B288" s="56">
        <v>353</v>
      </c>
      <c r="C288" s="3">
        <v>1211731</v>
      </c>
      <c r="D288" s="24" t="s">
        <v>308</v>
      </c>
      <c r="E288" s="93">
        <v>43131</v>
      </c>
      <c r="F288" s="93">
        <v>43055</v>
      </c>
      <c r="G288" s="57">
        <f t="shared" si="3"/>
        <v>353</v>
      </c>
      <c r="H288" s="5" t="s">
        <v>20</v>
      </c>
      <c r="I288" s="28" t="s">
        <v>1500</v>
      </c>
      <c r="J288" s="5" t="s">
        <v>30</v>
      </c>
      <c r="K288" s="28" t="s">
        <v>511</v>
      </c>
      <c r="L288" s="94" t="s">
        <v>852</v>
      </c>
      <c r="M288" s="23">
        <v>77035329</v>
      </c>
      <c r="N288" s="94" t="s">
        <v>21</v>
      </c>
      <c r="O288" s="94" t="s">
        <v>1364</v>
      </c>
      <c r="P288" s="94" t="s">
        <v>2165</v>
      </c>
      <c r="Q288" s="36">
        <v>82011768</v>
      </c>
      <c r="R288" s="36">
        <v>82011768</v>
      </c>
      <c r="S288" s="5" t="s">
        <v>22</v>
      </c>
      <c r="T288" s="158" t="s">
        <v>35</v>
      </c>
      <c r="U288" s="99" t="s">
        <v>2943</v>
      </c>
      <c r="V288" s="3" t="s">
        <v>1475</v>
      </c>
      <c r="W288" s="156">
        <v>43907</v>
      </c>
      <c r="X288" s="98"/>
    </row>
    <row r="289" spans="1:24" ht="123.75" x14ac:dyDescent="0.2">
      <c r="A289" s="92">
        <v>287</v>
      </c>
      <c r="B289" s="56">
        <v>354</v>
      </c>
      <c r="C289" s="3">
        <v>1133764</v>
      </c>
      <c r="D289" s="24" t="s">
        <v>309</v>
      </c>
      <c r="E289" s="93">
        <v>43131</v>
      </c>
      <c r="F289" s="93">
        <v>43082</v>
      </c>
      <c r="G289" s="57">
        <f t="shared" si="3"/>
        <v>354</v>
      </c>
      <c r="H289" s="5" t="s">
        <v>462</v>
      </c>
      <c r="I289" s="28" t="s">
        <v>1589</v>
      </c>
      <c r="J289" s="5" t="s">
        <v>30</v>
      </c>
      <c r="K289" s="28" t="s">
        <v>57</v>
      </c>
      <c r="L289" s="94" t="s">
        <v>853</v>
      </c>
      <c r="M289" s="23">
        <v>40798801</v>
      </c>
      <c r="N289" s="94" t="s">
        <v>1848</v>
      </c>
      <c r="O289" s="94" t="s">
        <v>1363</v>
      </c>
      <c r="P289" s="94" t="s">
        <v>2165</v>
      </c>
      <c r="Q289" s="36">
        <v>14754340</v>
      </c>
      <c r="R289" s="36">
        <v>79508333</v>
      </c>
      <c r="S289" s="5" t="s">
        <v>22</v>
      </c>
      <c r="T289" s="158" t="s">
        <v>35</v>
      </c>
      <c r="U289" s="99" t="s">
        <v>2944</v>
      </c>
      <c r="V289" s="3" t="s">
        <v>1448</v>
      </c>
      <c r="W289" s="156">
        <v>43845</v>
      </c>
      <c r="X289" s="98"/>
    </row>
    <row r="290" spans="1:24" ht="56.25" x14ac:dyDescent="0.2">
      <c r="A290" s="92">
        <v>288</v>
      </c>
      <c r="B290" s="56">
        <v>355</v>
      </c>
      <c r="C290" s="3">
        <v>2126889</v>
      </c>
      <c r="D290" s="24" t="s">
        <v>310</v>
      </c>
      <c r="E290" s="93">
        <v>43131</v>
      </c>
      <c r="F290" s="93">
        <v>42963</v>
      </c>
      <c r="G290" s="57">
        <f t="shared" si="3"/>
        <v>355</v>
      </c>
      <c r="H290" s="5" t="s">
        <v>456</v>
      </c>
      <c r="I290" s="28" t="s">
        <v>1492</v>
      </c>
      <c r="J290" s="5" t="s">
        <v>30</v>
      </c>
      <c r="K290" s="28" t="s">
        <v>57</v>
      </c>
      <c r="L290" s="94" t="s">
        <v>854</v>
      </c>
      <c r="M290" s="23">
        <v>1102818991</v>
      </c>
      <c r="N290" s="94" t="s">
        <v>1852</v>
      </c>
      <c r="O290" s="94" t="s">
        <v>1363</v>
      </c>
      <c r="P290" s="94" t="s">
        <v>2165</v>
      </c>
      <c r="Q290" s="36">
        <v>30311756</v>
      </c>
      <c r="R290" s="36">
        <v>30311756</v>
      </c>
      <c r="S290" s="5" t="s">
        <v>22</v>
      </c>
      <c r="T290" s="158" t="s">
        <v>35</v>
      </c>
      <c r="U290" s="99" t="s">
        <v>2945</v>
      </c>
      <c r="V290" s="3" t="s">
        <v>39</v>
      </c>
      <c r="W290" s="156">
        <v>43482</v>
      </c>
      <c r="X290" s="98"/>
    </row>
    <row r="291" spans="1:24" ht="90" x14ac:dyDescent="0.2">
      <c r="A291" s="92">
        <v>289</v>
      </c>
      <c r="B291" s="56">
        <v>356</v>
      </c>
      <c r="C291" s="3">
        <v>1040646</v>
      </c>
      <c r="D291" s="24" t="s">
        <v>311</v>
      </c>
      <c r="E291" s="93">
        <v>43140</v>
      </c>
      <c r="F291" s="93">
        <v>42821</v>
      </c>
      <c r="G291" s="57">
        <f t="shared" si="3"/>
        <v>356</v>
      </c>
      <c r="H291" s="5" t="s">
        <v>20</v>
      </c>
      <c r="I291" s="28" t="s">
        <v>1577</v>
      </c>
      <c r="J291" s="5" t="s">
        <v>30</v>
      </c>
      <c r="K291" s="28" t="s">
        <v>57</v>
      </c>
      <c r="L291" s="94" t="s">
        <v>855</v>
      </c>
      <c r="M291" s="23">
        <v>77035329</v>
      </c>
      <c r="N291" s="94" t="s">
        <v>1881</v>
      </c>
      <c r="O291" s="94" t="s">
        <v>1882</v>
      </c>
      <c r="P291" s="94" t="s">
        <v>2165</v>
      </c>
      <c r="Q291" s="36">
        <v>129715079</v>
      </c>
      <c r="R291" s="36">
        <v>129715079</v>
      </c>
      <c r="S291" s="5" t="s">
        <v>37</v>
      </c>
      <c r="T291" s="158" t="s">
        <v>35</v>
      </c>
      <c r="U291" s="99" t="s">
        <v>2946</v>
      </c>
      <c r="V291" s="3" t="s">
        <v>1475</v>
      </c>
      <c r="W291" s="156">
        <v>43675</v>
      </c>
      <c r="X291" s="98"/>
    </row>
    <row r="292" spans="1:24" ht="45" x14ac:dyDescent="0.2">
      <c r="A292" s="92">
        <v>290</v>
      </c>
      <c r="B292" s="56">
        <v>357</v>
      </c>
      <c r="C292" s="3" t="s">
        <v>3451</v>
      </c>
      <c r="D292" s="24" t="s">
        <v>312</v>
      </c>
      <c r="E292" s="93">
        <v>43140</v>
      </c>
      <c r="F292" s="93">
        <v>43069</v>
      </c>
      <c r="G292" s="57">
        <f t="shared" si="3"/>
        <v>357</v>
      </c>
      <c r="H292" s="5" t="s">
        <v>20</v>
      </c>
      <c r="I292" s="25" t="s">
        <v>2271</v>
      </c>
      <c r="J292" s="5" t="s">
        <v>26</v>
      </c>
      <c r="K292" s="25" t="s">
        <v>29</v>
      </c>
      <c r="L292" s="66" t="s">
        <v>21</v>
      </c>
      <c r="M292" s="24" t="s">
        <v>1080</v>
      </c>
      <c r="N292" s="66" t="s">
        <v>1202</v>
      </c>
      <c r="O292" s="66" t="s">
        <v>3367</v>
      </c>
      <c r="P292" s="94" t="s">
        <v>2165</v>
      </c>
      <c r="Q292" s="36">
        <v>17271955</v>
      </c>
      <c r="R292" s="36">
        <v>0</v>
      </c>
      <c r="S292" s="5" t="s">
        <v>37</v>
      </c>
      <c r="T292" s="158" t="s">
        <v>1425</v>
      </c>
      <c r="U292" s="99" t="s">
        <v>2947</v>
      </c>
      <c r="V292" s="3" t="s">
        <v>45</v>
      </c>
      <c r="W292" s="156">
        <v>43182</v>
      </c>
      <c r="X292" s="98"/>
    </row>
    <row r="293" spans="1:24" ht="67.5" x14ac:dyDescent="0.2">
      <c r="A293" s="92">
        <v>291</v>
      </c>
      <c r="B293" s="56">
        <v>358</v>
      </c>
      <c r="C293" s="3">
        <v>1149773</v>
      </c>
      <c r="D293" s="24" t="s">
        <v>313</v>
      </c>
      <c r="E293" s="93">
        <v>43140</v>
      </c>
      <c r="F293" s="93">
        <v>43017</v>
      </c>
      <c r="G293" s="57">
        <f t="shared" si="3"/>
        <v>358</v>
      </c>
      <c r="H293" s="5" t="s">
        <v>459</v>
      </c>
      <c r="I293" s="28" t="s">
        <v>1472</v>
      </c>
      <c r="J293" s="5" t="s">
        <v>26</v>
      </c>
      <c r="K293" s="94" t="s">
        <v>514</v>
      </c>
      <c r="L293" s="94" t="s">
        <v>856</v>
      </c>
      <c r="M293" s="23">
        <v>66881415</v>
      </c>
      <c r="N293" s="94" t="s">
        <v>21</v>
      </c>
      <c r="O293" s="94" t="s">
        <v>1365</v>
      </c>
      <c r="P293" s="94" t="s">
        <v>2165</v>
      </c>
      <c r="Q293" s="36">
        <v>23249915</v>
      </c>
      <c r="R293" s="36">
        <v>0</v>
      </c>
      <c r="S293" s="5" t="s">
        <v>22</v>
      </c>
      <c r="T293" s="158" t="s">
        <v>1425</v>
      </c>
      <c r="U293" s="99" t="s">
        <v>2948</v>
      </c>
      <c r="V293" s="3" t="s">
        <v>42</v>
      </c>
      <c r="W293" s="156">
        <v>43504</v>
      </c>
      <c r="X293" s="98"/>
    </row>
    <row r="294" spans="1:24" ht="67.5" x14ac:dyDescent="0.2">
      <c r="A294" s="92">
        <v>292</v>
      </c>
      <c r="B294" s="56">
        <v>360</v>
      </c>
      <c r="C294" s="3" t="s">
        <v>3451</v>
      </c>
      <c r="D294" s="24" t="s">
        <v>315</v>
      </c>
      <c r="E294" s="93">
        <v>43154</v>
      </c>
      <c r="F294" s="93">
        <v>43130</v>
      </c>
      <c r="G294" s="57">
        <f t="shared" si="3"/>
        <v>360</v>
      </c>
      <c r="H294" s="5" t="s">
        <v>1627</v>
      </c>
      <c r="I294" s="28" t="s">
        <v>1460</v>
      </c>
      <c r="J294" s="5" t="s">
        <v>27</v>
      </c>
      <c r="K294" s="28" t="s">
        <v>527</v>
      </c>
      <c r="L294" s="94" t="s">
        <v>858</v>
      </c>
      <c r="M294" s="23">
        <v>8756382</v>
      </c>
      <c r="N294" s="94" t="s">
        <v>1204</v>
      </c>
      <c r="O294" s="94" t="s">
        <v>1367</v>
      </c>
      <c r="P294" s="94" t="s">
        <v>2165</v>
      </c>
      <c r="Q294" s="36">
        <v>31250000</v>
      </c>
      <c r="R294" s="36">
        <v>0</v>
      </c>
      <c r="S294" s="5" t="s">
        <v>22</v>
      </c>
      <c r="T294" s="158" t="s">
        <v>1425</v>
      </c>
      <c r="U294" s="99" t="s">
        <v>2950</v>
      </c>
      <c r="V294" s="3" t="s">
        <v>1476</v>
      </c>
      <c r="W294" s="156">
        <v>43726</v>
      </c>
      <c r="X294" s="98"/>
    </row>
    <row r="295" spans="1:24" s="136" customFormat="1" ht="197.25" customHeight="1" x14ac:dyDescent="0.2">
      <c r="A295" s="92">
        <v>293</v>
      </c>
      <c r="B295" s="56">
        <v>361</v>
      </c>
      <c r="C295" s="3">
        <v>1151786</v>
      </c>
      <c r="D295" s="24" t="s">
        <v>2454</v>
      </c>
      <c r="E295" s="93">
        <v>43154</v>
      </c>
      <c r="F295" s="93">
        <v>43137</v>
      </c>
      <c r="G295" s="57">
        <f t="shared" si="3"/>
        <v>361</v>
      </c>
      <c r="H295" s="5" t="s">
        <v>462</v>
      </c>
      <c r="I295" s="28" t="s">
        <v>3443</v>
      </c>
      <c r="J295" s="5" t="s">
        <v>30</v>
      </c>
      <c r="K295" s="28" t="s">
        <v>57</v>
      </c>
      <c r="L295" s="94" t="s">
        <v>859</v>
      </c>
      <c r="M295" s="23">
        <v>77169879</v>
      </c>
      <c r="N295" s="94" t="s">
        <v>1154</v>
      </c>
      <c r="O295" s="94" t="s">
        <v>1855</v>
      </c>
      <c r="P295" s="94" t="s">
        <v>2165</v>
      </c>
      <c r="Q295" s="36">
        <v>15624840</v>
      </c>
      <c r="R295" s="36">
        <v>78865526</v>
      </c>
      <c r="S295" s="5" t="s">
        <v>22</v>
      </c>
      <c r="T295" s="158" t="s">
        <v>35</v>
      </c>
      <c r="U295" s="99" t="s">
        <v>2951</v>
      </c>
      <c r="V295" s="3" t="s">
        <v>1476</v>
      </c>
      <c r="W295" s="156">
        <v>43866</v>
      </c>
      <c r="X295" s="98"/>
    </row>
    <row r="296" spans="1:24" ht="236.25" x14ac:dyDescent="0.2">
      <c r="A296" s="92">
        <v>294</v>
      </c>
      <c r="B296" s="56">
        <v>363</v>
      </c>
      <c r="C296" s="3">
        <v>1164104</v>
      </c>
      <c r="D296" s="24" t="s">
        <v>317</v>
      </c>
      <c r="E296" s="93">
        <v>43154</v>
      </c>
      <c r="F296" s="93">
        <v>43138</v>
      </c>
      <c r="G296" s="57">
        <f t="shared" si="3"/>
        <v>363</v>
      </c>
      <c r="H296" s="5" t="s">
        <v>20</v>
      </c>
      <c r="I296" s="28" t="s">
        <v>1502</v>
      </c>
      <c r="J296" s="5" t="s">
        <v>30</v>
      </c>
      <c r="K296" s="28" t="s">
        <v>509</v>
      </c>
      <c r="L296" s="94" t="s">
        <v>861</v>
      </c>
      <c r="M296" s="23">
        <v>41674303</v>
      </c>
      <c r="N296" s="94" t="s">
        <v>21</v>
      </c>
      <c r="O296" s="94" t="s">
        <v>1855</v>
      </c>
      <c r="P296" s="94" t="s">
        <v>2165</v>
      </c>
      <c r="Q296" s="36">
        <v>53124456</v>
      </c>
      <c r="R296" s="36">
        <v>53124456</v>
      </c>
      <c r="S296" s="5" t="s">
        <v>22</v>
      </c>
      <c r="T296" s="158" t="s">
        <v>35</v>
      </c>
      <c r="U296" s="99" t="s">
        <v>2953</v>
      </c>
      <c r="V296" s="3" t="s">
        <v>45</v>
      </c>
      <c r="W296" s="156">
        <v>43871</v>
      </c>
      <c r="X296" s="98"/>
    </row>
    <row r="297" spans="1:24" ht="45" x14ac:dyDescent="0.2">
      <c r="A297" s="92">
        <v>295</v>
      </c>
      <c r="B297" s="56">
        <v>364</v>
      </c>
      <c r="C297" s="3" t="s">
        <v>3278</v>
      </c>
      <c r="D297" s="24">
        <v>10304</v>
      </c>
      <c r="E297" s="93">
        <v>43154</v>
      </c>
      <c r="F297" s="93">
        <v>43154</v>
      </c>
      <c r="G297" s="57">
        <f t="shared" si="3"/>
        <v>364</v>
      </c>
      <c r="H297" s="5" t="s">
        <v>20</v>
      </c>
      <c r="I297" s="28" t="s">
        <v>1628</v>
      </c>
      <c r="J297" s="5" t="s">
        <v>31</v>
      </c>
      <c r="K297" s="28" t="s">
        <v>520</v>
      </c>
      <c r="L297" s="94" t="s">
        <v>862</v>
      </c>
      <c r="M297" s="23">
        <v>18110297</v>
      </c>
      <c r="N297" s="94" t="s">
        <v>1205</v>
      </c>
      <c r="O297" s="94" t="s">
        <v>1369</v>
      </c>
      <c r="P297" s="94" t="s">
        <v>2165</v>
      </c>
      <c r="Q297" s="36" t="s">
        <v>1421</v>
      </c>
      <c r="R297" s="36">
        <v>0</v>
      </c>
      <c r="S297" s="5" t="s">
        <v>22</v>
      </c>
      <c r="T297" s="158" t="s">
        <v>1425</v>
      </c>
      <c r="U297" s="99" t="s">
        <v>2954</v>
      </c>
      <c r="V297" s="3" t="s">
        <v>45</v>
      </c>
      <c r="W297" s="156">
        <v>43742</v>
      </c>
      <c r="X297" s="98"/>
    </row>
    <row r="298" spans="1:24" ht="45" x14ac:dyDescent="0.2">
      <c r="A298" s="92">
        <v>296</v>
      </c>
      <c r="B298" s="56">
        <v>365</v>
      </c>
      <c r="C298" s="3" t="s">
        <v>3278</v>
      </c>
      <c r="D298" s="24" t="s">
        <v>318</v>
      </c>
      <c r="E298" s="93">
        <v>43154</v>
      </c>
      <c r="F298" s="93">
        <v>43154</v>
      </c>
      <c r="G298" s="57">
        <f t="shared" si="3"/>
        <v>365</v>
      </c>
      <c r="H298" s="5" t="s">
        <v>20</v>
      </c>
      <c r="I298" s="28" t="s">
        <v>501</v>
      </c>
      <c r="J298" s="5" t="s">
        <v>27</v>
      </c>
      <c r="K298" s="28" t="s">
        <v>522</v>
      </c>
      <c r="L298" s="94" t="s">
        <v>863</v>
      </c>
      <c r="M298" s="23" t="s">
        <v>1081</v>
      </c>
      <c r="N298" s="94" t="s">
        <v>1154</v>
      </c>
      <c r="O298" s="94" t="s">
        <v>1370</v>
      </c>
      <c r="P298" s="94" t="s">
        <v>1419</v>
      </c>
      <c r="Q298" s="36">
        <v>1044619647.92</v>
      </c>
      <c r="R298" s="36">
        <v>0</v>
      </c>
      <c r="S298" s="5" t="s">
        <v>37</v>
      </c>
      <c r="T298" s="158" t="s">
        <v>1425</v>
      </c>
      <c r="U298" s="99" t="s">
        <v>3415</v>
      </c>
      <c r="V298" s="3" t="s">
        <v>45</v>
      </c>
      <c r="W298" s="156">
        <v>43864</v>
      </c>
      <c r="X298" s="98"/>
    </row>
    <row r="299" spans="1:24" ht="157.5" x14ac:dyDescent="0.2">
      <c r="A299" s="92">
        <v>297</v>
      </c>
      <c r="B299" s="56">
        <v>366</v>
      </c>
      <c r="C299" s="3">
        <v>1383175</v>
      </c>
      <c r="D299" s="24" t="s">
        <v>319</v>
      </c>
      <c r="E299" s="93">
        <v>43154</v>
      </c>
      <c r="F299" s="93">
        <v>43112</v>
      </c>
      <c r="G299" s="57">
        <f t="shared" si="3"/>
        <v>366</v>
      </c>
      <c r="H299" s="5" t="s">
        <v>455</v>
      </c>
      <c r="I299" s="28" t="s">
        <v>1629</v>
      </c>
      <c r="J299" s="5" t="s">
        <v>27</v>
      </c>
      <c r="K299" s="28" t="s">
        <v>565</v>
      </c>
      <c r="L299" s="94" t="s">
        <v>864</v>
      </c>
      <c r="M299" s="23">
        <v>6753488</v>
      </c>
      <c r="N299" s="94" t="s">
        <v>21</v>
      </c>
      <c r="O299" s="94" t="s">
        <v>1371</v>
      </c>
      <c r="P299" s="94" t="s">
        <v>2165</v>
      </c>
      <c r="Q299" s="36">
        <v>130000000</v>
      </c>
      <c r="R299" s="36">
        <v>0</v>
      </c>
      <c r="S299" s="5" t="s">
        <v>22</v>
      </c>
      <c r="T299" s="158" t="s">
        <v>1425</v>
      </c>
      <c r="U299" s="99" t="s">
        <v>2955</v>
      </c>
      <c r="V299" s="3" t="s">
        <v>39</v>
      </c>
      <c r="W299" s="156">
        <v>43759</v>
      </c>
      <c r="X299" s="98"/>
    </row>
    <row r="300" spans="1:24" ht="45" x14ac:dyDescent="0.2">
      <c r="A300" s="92">
        <v>298</v>
      </c>
      <c r="B300" s="56">
        <v>367</v>
      </c>
      <c r="C300" s="3">
        <v>1160426</v>
      </c>
      <c r="D300" s="24" t="s">
        <v>320</v>
      </c>
      <c r="E300" s="93">
        <v>43154</v>
      </c>
      <c r="F300" s="93">
        <v>43083</v>
      </c>
      <c r="G300" s="57">
        <f t="shared" si="3"/>
        <v>367</v>
      </c>
      <c r="H300" s="5" t="s">
        <v>469</v>
      </c>
      <c r="I300" s="28" t="s">
        <v>1630</v>
      </c>
      <c r="J300" s="5" t="s">
        <v>30</v>
      </c>
      <c r="K300" s="28" t="s">
        <v>57</v>
      </c>
      <c r="L300" s="94" t="s">
        <v>865</v>
      </c>
      <c r="M300" s="23">
        <v>51898308</v>
      </c>
      <c r="N300" s="94" t="s">
        <v>1144</v>
      </c>
      <c r="O300" s="94" t="s">
        <v>1855</v>
      </c>
      <c r="P300" s="94" t="s">
        <v>2165</v>
      </c>
      <c r="Q300" s="36">
        <v>14754340</v>
      </c>
      <c r="R300" s="36">
        <v>14754340</v>
      </c>
      <c r="S300" s="5" t="s">
        <v>22</v>
      </c>
      <c r="T300" s="158" t="s">
        <v>35</v>
      </c>
      <c r="U300" s="99" t="s">
        <v>2956</v>
      </c>
      <c r="V300" s="3" t="s">
        <v>39</v>
      </c>
      <c r="W300" s="156">
        <v>43901</v>
      </c>
      <c r="X300" s="98"/>
    </row>
    <row r="301" spans="1:24" ht="202.5" x14ac:dyDescent="0.2">
      <c r="A301" s="92">
        <v>299</v>
      </c>
      <c r="B301" s="56">
        <v>368</v>
      </c>
      <c r="C301" s="3">
        <v>1122132</v>
      </c>
      <c r="D301" s="24" t="s">
        <v>321</v>
      </c>
      <c r="E301" s="93">
        <v>43335</v>
      </c>
      <c r="F301" s="93">
        <v>43067</v>
      </c>
      <c r="G301" s="57">
        <f t="shared" si="3"/>
        <v>368</v>
      </c>
      <c r="H301" s="5" t="s">
        <v>469</v>
      </c>
      <c r="I301" s="28" t="s">
        <v>1631</v>
      </c>
      <c r="J301" s="5" t="s">
        <v>30</v>
      </c>
      <c r="K301" s="28" t="s">
        <v>57</v>
      </c>
      <c r="L301" s="94" t="s">
        <v>866</v>
      </c>
      <c r="M301" s="23">
        <v>18496040</v>
      </c>
      <c r="N301" s="94" t="s">
        <v>1154</v>
      </c>
      <c r="O301" s="94" t="s">
        <v>1855</v>
      </c>
      <c r="P301" s="94" t="s">
        <v>2165</v>
      </c>
      <c r="Q301" s="36">
        <v>15624840</v>
      </c>
      <c r="R301" s="36">
        <v>15624840</v>
      </c>
      <c r="S301" s="5" t="s">
        <v>22</v>
      </c>
      <c r="T301" s="158" t="s">
        <v>35</v>
      </c>
      <c r="U301" s="99" t="s">
        <v>2957</v>
      </c>
      <c r="V301" s="3" t="s">
        <v>1476</v>
      </c>
      <c r="W301" s="156">
        <v>43888</v>
      </c>
      <c r="X301" s="98"/>
    </row>
    <row r="302" spans="1:24" ht="45" x14ac:dyDescent="0.2">
      <c r="A302" s="92">
        <v>300</v>
      </c>
      <c r="B302" s="56">
        <v>369</v>
      </c>
      <c r="C302" s="3">
        <v>1160755</v>
      </c>
      <c r="D302" s="24" t="s">
        <v>322</v>
      </c>
      <c r="E302" s="93">
        <v>43154</v>
      </c>
      <c r="F302" s="93">
        <v>43069</v>
      </c>
      <c r="G302" s="57">
        <f t="shared" si="3"/>
        <v>369</v>
      </c>
      <c r="H302" s="5" t="s">
        <v>469</v>
      </c>
      <c r="I302" s="28" t="s">
        <v>1632</v>
      </c>
      <c r="J302" s="5" t="s">
        <v>30</v>
      </c>
      <c r="K302" s="28" t="s">
        <v>57</v>
      </c>
      <c r="L302" s="94" t="s">
        <v>867</v>
      </c>
      <c r="M302" s="23">
        <v>1094906386</v>
      </c>
      <c r="N302" s="94" t="s">
        <v>1883</v>
      </c>
      <c r="O302" s="94" t="s">
        <v>1855</v>
      </c>
      <c r="P302" s="94" t="s">
        <v>2165</v>
      </c>
      <c r="Q302" s="36">
        <v>14754340</v>
      </c>
      <c r="R302" s="36">
        <v>14754340</v>
      </c>
      <c r="S302" s="5" t="s">
        <v>22</v>
      </c>
      <c r="T302" s="158" t="s">
        <v>35</v>
      </c>
      <c r="U302" s="99" t="s">
        <v>2958</v>
      </c>
      <c r="V302" s="3" t="s">
        <v>39</v>
      </c>
      <c r="W302" s="156">
        <v>43760</v>
      </c>
      <c r="X302" s="98"/>
    </row>
    <row r="303" spans="1:24" ht="45" x14ac:dyDescent="0.2">
      <c r="A303" s="92">
        <v>301</v>
      </c>
      <c r="B303" s="56">
        <v>370</v>
      </c>
      <c r="C303" s="3">
        <v>1167586</v>
      </c>
      <c r="D303" s="24" t="s">
        <v>323</v>
      </c>
      <c r="E303" s="93">
        <v>43154</v>
      </c>
      <c r="F303" s="93">
        <v>43068</v>
      </c>
      <c r="G303" s="57">
        <f t="shared" si="3"/>
        <v>370</v>
      </c>
      <c r="H303" s="5" t="s">
        <v>469</v>
      </c>
      <c r="I303" s="28" t="s">
        <v>1632</v>
      </c>
      <c r="J303" s="5" t="s">
        <v>30</v>
      </c>
      <c r="K303" s="28" t="s">
        <v>57</v>
      </c>
      <c r="L303" s="94" t="s">
        <v>868</v>
      </c>
      <c r="M303" s="23">
        <v>41958253</v>
      </c>
      <c r="N303" s="94" t="s">
        <v>1883</v>
      </c>
      <c r="O303" s="94" t="s">
        <v>1855</v>
      </c>
      <c r="P303" s="94" t="s">
        <v>2165</v>
      </c>
      <c r="Q303" s="36">
        <v>14754340</v>
      </c>
      <c r="R303" s="36">
        <v>14754340</v>
      </c>
      <c r="S303" s="5" t="s">
        <v>22</v>
      </c>
      <c r="T303" s="158" t="s">
        <v>35</v>
      </c>
      <c r="U303" s="99" t="s">
        <v>2959</v>
      </c>
      <c r="V303" s="3" t="s">
        <v>1475</v>
      </c>
      <c r="W303" s="156">
        <v>43595</v>
      </c>
      <c r="X303" s="98"/>
    </row>
    <row r="304" spans="1:24" ht="78.75" x14ac:dyDescent="0.2">
      <c r="A304" s="92">
        <v>302</v>
      </c>
      <c r="B304" s="56">
        <v>372</v>
      </c>
      <c r="C304" s="3">
        <v>1180848</v>
      </c>
      <c r="D304" s="24" t="s">
        <v>324</v>
      </c>
      <c r="E304" s="93">
        <v>43172</v>
      </c>
      <c r="F304" s="93">
        <v>43122</v>
      </c>
      <c r="G304" s="57">
        <f t="shared" si="3"/>
        <v>372</v>
      </c>
      <c r="H304" s="5" t="s">
        <v>461</v>
      </c>
      <c r="I304" s="28" t="s">
        <v>2195</v>
      </c>
      <c r="J304" s="5" t="s">
        <v>27</v>
      </c>
      <c r="K304" s="28" t="s">
        <v>567</v>
      </c>
      <c r="L304" s="94" t="s">
        <v>2194</v>
      </c>
      <c r="M304" s="23">
        <v>21174413</v>
      </c>
      <c r="N304" s="94" t="s">
        <v>21</v>
      </c>
      <c r="O304" s="94" t="s">
        <v>1372</v>
      </c>
      <c r="P304" s="94" t="s">
        <v>2165</v>
      </c>
      <c r="Q304" s="36">
        <v>74621666.480000004</v>
      </c>
      <c r="R304" s="36">
        <v>0</v>
      </c>
      <c r="S304" s="5" t="s">
        <v>22</v>
      </c>
      <c r="T304" s="158" t="s">
        <v>1425</v>
      </c>
      <c r="U304" s="99" t="s">
        <v>2960</v>
      </c>
      <c r="V304" s="3" t="s">
        <v>1448</v>
      </c>
      <c r="W304" s="156">
        <v>43755</v>
      </c>
      <c r="X304" s="98"/>
    </row>
    <row r="305" spans="1:24" ht="67.5" x14ac:dyDescent="0.2">
      <c r="A305" s="92">
        <v>303</v>
      </c>
      <c r="B305" s="56">
        <v>374</v>
      </c>
      <c r="C305" s="3">
        <v>2128425</v>
      </c>
      <c r="D305" s="24" t="s">
        <v>326</v>
      </c>
      <c r="E305" s="93">
        <v>43172</v>
      </c>
      <c r="F305" s="93">
        <v>42982</v>
      </c>
      <c r="G305" s="57">
        <f t="shared" si="3"/>
        <v>374</v>
      </c>
      <c r="H305" s="5" t="s">
        <v>20</v>
      </c>
      <c r="I305" s="28" t="s">
        <v>1621</v>
      </c>
      <c r="J305" s="5" t="s">
        <v>27</v>
      </c>
      <c r="K305" s="28" t="s">
        <v>527</v>
      </c>
      <c r="L305" s="94" t="s">
        <v>870</v>
      </c>
      <c r="M305" s="23">
        <v>51572934</v>
      </c>
      <c r="N305" s="94" t="s">
        <v>21</v>
      </c>
      <c r="O305" s="94" t="s">
        <v>1374</v>
      </c>
      <c r="P305" s="94" t="s">
        <v>2165</v>
      </c>
      <c r="Q305" s="36">
        <v>65501463.399999999</v>
      </c>
      <c r="R305" s="36">
        <v>0</v>
      </c>
      <c r="S305" s="5" t="s">
        <v>22</v>
      </c>
      <c r="T305" s="158" t="s">
        <v>1425</v>
      </c>
      <c r="U305" s="99" t="s">
        <v>2961</v>
      </c>
      <c r="V305" s="3" t="s">
        <v>1475</v>
      </c>
      <c r="W305" s="156">
        <v>43766</v>
      </c>
      <c r="X305" s="98"/>
    </row>
    <row r="306" spans="1:24" s="136" customFormat="1" ht="157.5" x14ac:dyDescent="0.2">
      <c r="A306" s="92">
        <v>304</v>
      </c>
      <c r="B306" s="56">
        <v>376</v>
      </c>
      <c r="C306" s="3">
        <v>1386615</v>
      </c>
      <c r="D306" s="24" t="s">
        <v>327</v>
      </c>
      <c r="E306" s="93">
        <v>43181</v>
      </c>
      <c r="F306" s="93">
        <v>43117</v>
      </c>
      <c r="G306" s="57">
        <f t="shared" si="3"/>
        <v>376</v>
      </c>
      <c r="H306" s="5" t="s">
        <v>462</v>
      </c>
      <c r="I306" s="28" t="s">
        <v>1633</v>
      </c>
      <c r="J306" s="5" t="s">
        <v>27</v>
      </c>
      <c r="K306" s="28" t="s">
        <v>555</v>
      </c>
      <c r="L306" s="94" t="s">
        <v>871</v>
      </c>
      <c r="M306" s="23">
        <v>36727271</v>
      </c>
      <c r="N306" s="94" t="s">
        <v>1206</v>
      </c>
      <c r="O306" s="94" t="s">
        <v>1375</v>
      </c>
      <c r="P306" s="94" t="s">
        <v>2165</v>
      </c>
      <c r="Q306" s="36">
        <v>34808000</v>
      </c>
      <c r="R306" s="36">
        <v>0</v>
      </c>
      <c r="S306" s="5" t="s">
        <v>22</v>
      </c>
      <c r="T306" s="158" t="s">
        <v>1425</v>
      </c>
      <c r="U306" s="99" t="s">
        <v>2962</v>
      </c>
      <c r="V306" s="3" t="s">
        <v>1475</v>
      </c>
      <c r="W306" s="156">
        <v>43859</v>
      </c>
      <c r="X306" s="98"/>
    </row>
    <row r="307" spans="1:24" ht="67.5" x14ac:dyDescent="0.2">
      <c r="A307" s="92">
        <v>305</v>
      </c>
      <c r="B307" s="56">
        <v>377</v>
      </c>
      <c r="C307" s="3">
        <v>1210326</v>
      </c>
      <c r="D307" s="24" t="s">
        <v>328</v>
      </c>
      <c r="E307" s="93">
        <v>43181</v>
      </c>
      <c r="F307" s="93">
        <v>43017</v>
      </c>
      <c r="G307" s="57">
        <f t="shared" si="3"/>
        <v>377</v>
      </c>
      <c r="H307" s="5" t="s">
        <v>459</v>
      </c>
      <c r="I307" s="28" t="s">
        <v>1581</v>
      </c>
      <c r="J307" s="5" t="s">
        <v>30</v>
      </c>
      <c r="K307" s="28" t="s">
        <v>57</v>
      </c>
      <c r="L307" s="94" t="s">
        <v>872</v>
      </c>
      <c r="M307" s="23" t="s">
        <v>1082</v>
      </c>
      <c r="N307" s="94" t="s">
        <v>1883</v>
      </c>
      <c r="O307" s="94" t="s">
        <v>1855</v>
      </c>
      <c r="P307" s="94" t="s">
        <v>2165</v>
      </c>
      <c r="Q307" s="36">
        <v>15624840</v>
      </c>
      <c r="R307" s="36">
        <v>15624840</v>
      </c>
      <c r="S307" s="5" t="s">
        <v>22</v>
      </c>
      <c r="T307" s="158" t="s">
        <v>35</v>
      </c>
      <c r="U307" s="99" t="s">
        <v>2963</v>
      </c>
      <c r="V307" s="3" t="s">
        <v>1475</v>
      </c>
      <c r="W307" s="156">
        <v>43567</v>
      </c>
      <c r="X307" s="98"/>
    </row>
    <row r="308" spans="1:24" ht="90" x14ac:dyDescent="0.2">
      <c r="A308" s="92">
        <v>306</v>
      </c>
      <c r="B308" s="56">
        <v>378</v>
      </c>
      <c r="C308" s="3">
        <v>1205504</v>
      </c>
      <c r="D308" s="24" t="s">
        <v>329</v>
      </c>
      <c r="E308" s="93">
        <v>43182</v>
      </c>
      <c r="F308" s="93" t="s">
        <v>1547</v>
      </c>
      <c r="G308" s="57">
        <f t="shared" si="3"/>
        <v>378</v>
      </c>
      <c r="H308" s="5" t="s">
        <v>459</v>
      </c>
      <c r="I308" s="28" t="s">
        <v>1581</v>
      </c>
      <c r="J308" s="5" t="s">
        <v>30</v>
      </c>
      <c r="K308" s="28" t="s">
        <v>57</v>
      </c>
      <c r="L308" s="94" t="s">
        <v>873</v>
      </c>
      <c r="M308" s="23">
        <v>1118284732</v>
      </c>
      <c r="N308" s="94" t="s">
        <v>1884</v>
      </c>
      <c r="O308" s="94" t="s">
        <v>1855</v>
      </c>
      <c r="P308" s="94" t="s">
        <v>2165</v>
      </c>
      <c r="Q308" s="36">
        <v>15624840</v>
      </c>
      <c r="R308" s="36">
        <v>15624840</v>
      </c>
      <c r="S308" s="5" t="s">
        <v>22</v>
      </c>
      <c r="T308" s="158" t="s">
        <v>35</v>
      </c>
      <c r="U308" s="99" t="s">
        <v>2964</v>
      </c>
      <c r="V308" s="3" t="s">
        <v>42</v>
      </c>
      <c r="W308" s="156">
        <v>43760</v>
      </c>
      <c r="X308" s="98"/>
    </row>
    <row r="309" spans="1:24" ht="180" x14ac:dyDescent="0.2">
      <c r="A309" s="92">
        <v>307</v>
      </c>
      <c r="B309" s="56">
        <v>379</v>
      </c>
      <c r="C309" s="3">
        <v>1281132</v>
      </c>
      <c r="D309" s="24" t="s">
        <v>2455</v>
      </c>
      <c r="E309" s="93">
        <v>43182</v>
      </c>
      <c r="F309" s="93">
        <v>43165</v>
      </c>
      <c r="G309" s="57">
        <f t="shared" si="3"/>
        <v>379</v>
      </c>
      <c r="H309" s="5" t="s">
        <v>462</v>
      </c>
      <c r="I309" s="28" t="s">
        <v>1492</v>
      </c>
      <c r="J309" s="5" t="s">
        <v>30</v>
      </c>
      <c r="K309" s="28" t="s">
        <v>57</v>
      </c>
      <c r="L309" s="94" t="s">
        <v>874</v>
      </c>
      <c r="M309" s="23">
        <v>77175987</v>
      </c>
      <c r="N309" s="94" t="s">
        <v>1885</v>
      </c>
      <c r="O309" s="94" t="s">
        <v>1855</v>
      </c>
      <c r="P309" s="94" t="s">
        <v>2165</v>
      </c>
      <c r="Q309" s="36">
        <v>15624840</v>
      </c>
      <c r="R309" s="36">
        <v>15624840</v>
      </c>
      <c r="S309" s="5" t="s">
        <v>22</v>
      </c>
      <c r="T309" s="158" t="s">
        <v>35</v>
      </c>
      <c r="U309" s="99" t="s">
        <v>2965</v>
      </c>
      <c r="V309" s="3" t="s">
        <v>1476</v>
      </c>
      <c r="W309" s="156">
        <v>43866</v>
      </c>
      <c r="X309" s="98"/>
    </row>
    <row r="310" spans="1:24" ht="45" x14ac:dyDescent="0.2">
      <c r="A310" s="92">
        <v>308</v>
      </c>
      <c r="B310" s="56">
        <v>380</v>
      </c>
      <c r="C310" s="3">
        <v>1190464</v>
      </c>
      <c r="D310" s="24" t="s">
        <v>330</v>
      </c>
      <c r="E310" s="93">
        <v>43182</v>
      </c>
      <c r="F310" s="93">
        <v>43168</v>
      </c>
      <c r="G310" s="57">
        <f t="shared" si="3"/>
        <v>380</v>
      </c>
      <c r="H310" s="5" t="s">
        <v>466</v>
      </c>
      <c r="I310" s="28" t="s">
        <v>1492</v>
      </c>
      <c r="J310" s="5" t="s">
        <v>30</v>
      </c>
      <c r="K310" s="28" t="s">
        <v>57</v>
      </c>
      <c r="L310" s="94" t="s">
        <v>875</v>
      </c>
      <c r="M310" s="23">
        <v>1085248320</v>
      </c>
      <c r="N310" s="94" t="s">
        <v>1144</v>
      </c>
      <c r="O310" s="94" t="s">
        <v>1855</v>
      </c>
      <c r="P310" s="94" t="s">
        <v>2165</v>
      </c>
      <c r="Q310" s="36">
        <v>50000000</v>
      </c>
      <c r="R310" s="36">
        <v>50000000</v>
      </c>
      <c r="S310" s="5" t="s">
        <v>22</v>
      </c>
      <c r="T310" s="158" t="s">
        <v>35</v>
      </c>
      <c r="U310" s="99" t="s">
        <v>2966</v>
      </c>
      <c r="V310" s="3" t="s">
        <v>1475</v>
      </c>
      <c r="W310" s="156">
        <v>43486</v>
      </c>
      <c r="X310" s="98"/>
    </row>
    <row r="311" spans="1:24" ht="180" x14ac:dyDescent="0.2">
      <c r="A311" s="92">
        <v>309</v>
      </c>
      <c r="B311" s="56">
        <v>381</v>
      </c>
      <c r="C311" s="3">
        <v>1196780</v>
      </c>
      <c r="D311" s="24" t="s">
        <v>332</v>
      </c>
      <c r="E311" s="93">
        <v>43182</v>
      </c>
      <c r="F311" s="93">
        <v>42683</v>
      </c>
      <c r="G311" s="57">
        <f t="shared" si="3"/>
        <v>381</v>
      </c>
      <c r="H311" s="5" t="s">
        <v>20</v>
      </c>
      <c r="I311" s="28" t="s">
        <v>1500</v>
      </c>
      <c r="J311" s="5" t="s">
        <v>30</v>
      </c>
      <c r="K311" s="28" t="s">
        <v>57</v>
      </c>
      <c r="L311" s="94" t="s">
        <v>877</v>
      </c>
      <c r="M311" s="23" t="s">
        <v>1084</v>
      </c>
      <c r="N311" s="94" t="s">
        <v>1142</v>
      </c>
      <c r="O311" s="94" t="s">
        <v>1377</v>
      </c>
      <c r="P311" s="94" t="s">
        <v>2165</v>
      </c>
      <c r="Q311" s="36">
        <v>15624840</v>
      </c>
      <c r="R311" s="36">
        <v>86939862</v>
      </c>
      <c r="S311" s="5" t="s">
        <v>22</v>
      </c>
      <c r="T311" s="158" t="s">
        <v>35</v>
      </c>
      <c r="U311" s="99" t="s">
        <v>2967</v>
      </c>
      <c r="V311" s="3" t="s">
        <v>1475</v>
      </c>
      <c r="W311" s="156">
        <v>43907</v>
      </c>
      <c r="X311" s="98"/>
    </row>
    <row r="312" spans="1:24" ht="56.25" x14ac:dyDescent="0.2">
      <c r="A312" s="92">
        <v>310</v>
      </c>
      <c r="B312" s="56">
        <v>383</v>
      </c>
      <c r="C312" s="3">
        <v>2127460</v>
      </c>
      <c r="D312" s="24" t="s">
        <v>333</v>
      </c>
      <c r="E312" s="93">
        <v>43201</v>
      </c>
      <c r="F312" s="93">
        <v>43194</v>
      </c>
      <c r="G312" s="57">
        <f t="shared" si="3"/>
        <v>383</v>
      </c>
      <c r="H312" s="5" t="s">
        <v>464</v>
      </c>
      <c r="I312" s="28" t="s">
        <v>1485</v>
      </c>
      <c r="J312" s="5" t="s">
        <v>30</v>
      </c>
      <c r="K312" s="28" t="s">
        <v>57</v>
      </c>
      <c r="L312" s="34" t="s">
        <v>878</v>
      </c>
      <c r="M312" s="23">
        <v>24742476</v>
      </c>
      <c r="N312" s="94" t="s">
        <v>1207</v>
      </c>
      <c r="O312" s="94" t="s">
        <v>1855</v>
      </c>
      <c r="P312" s="94" t="s">
        <v>2165</v>
      </c>
      <c r="Q312" s="36">
        <v>15624840</v>
      </c>
      <c r="R312" s="36">
        <v>15624840</v>
      </c>
      <c r="S312" s="5" t="s">
        <v>22</v>
      </c>
      <c r="T312" s="158" t="s">
        <v>35</v>
      </c>
      <c r="U312" s="99" t="s">
        <v>2968</v>
      </c>
      <c r="V312" s="3" t="s">
        <v>39</v>
      </c>
      <c r="W312" s="156">
        <v>43739</v>
      </c>
      <c r="X312" s="98"/>
    </row>
    <row r="313" spans="1:24" ht="78.75" x14ac:dyDescent="0.2">
      <c r="A313" s="92">
        <v>311</v>
      </c>
      <c r="B313" s="56">
        <v>384</v>
      </c>
      <c r="C313" s="3">
        <v>1085071</v>
      </c>
      <c r="D313" s="24" t="s">
        <v>334</v>
      </c>
      <c r="E313" s="93">
        <v>43201</v>
      </c>
      <c r="F313" s="93">
        <v>43012</v>
      </c>
      <c r="G313" s="57">
        <f t="shared" si="3"/>
        <v>384</v>
      </c>
      <c r="H313" s="5" t="s">
        <v>20</v>
      </c>
      <c r="I313" s="28" t="s">
        <v>1634</v>
      </c>
      <c r="J313" s="5" t="s">
        <v>30</v>
      </c>
      <c r="K313" s="28" t="s">
        <v>57</v>
      </c>
      <c r="L313" s="34" t="s">
        <v>879</v>
      </c>
      <c r="M313" s="23" t="s">
        <v>1085</v>
      </c>
      <c r="N313" s="94" t="s">
        <v>1142</v>
      </c>
      <c r="O313" s="94" t="s">
        <v>1377</v>
      </c>
      <c r="P313" s="94" t="s">
        <v>2165</v>
      </c>
      <c r="Q313" s="36">
        <v>15624840</v>
      </c>
      <c r="R313" s="36">
        <v>15624840</v>
      </c>
      <c r="S313" s="5" t="s">
        <v>22</v>
      </c>
      <c r="T313" s="158" t="s">
        <v>35</v>
      </c>
      <c r="U313" s="99" t="s">
        <v>2969</v>
      </c>
      <c r="V313" s="3" t="s">
        <v>1475</v>
      </c>
      <c r="W313" s="156">
        <v>43717</v>
      </c>
      <c r="X313" s="98"/>
    </row>
    <row r="314" spans="1:24" ht="67.5" x14ac:dyDescent="0.2">
      <c r="A314" s="92">
        <v>312</v>
      </c>
      <c r="B314" s="56">
        <v>385</v>
      </c>
      <c r="C314" s="3">
        <v>1198275</v>
      </c>
      <c r="D314" s="24" t="s">
        <v>335</v>
      </c>
      <c r="E314" s="93">
        <v>43201</v>
      </c>
      <c r="F314" s="93">
        <v>42668</v>
      </c>
      <c r="G314" s="57">
        <f t="shared" si="3"/>
        <v>385</v>
      </c>
      <c r="H314" s="5" t="s">
        <v>20</v>
      </c>
      <c r="I314" s="28" t="s">
        <v>1500</v>
      </c>
      <c r="J314" s="5" t="s">
        <v>30</v>
      </c>
      <c r="K314" s="28" t="s">
        <v>57</v>
      </c>
      <c r="L314" s="34" t="s">
        <v>880</v>
      </c>
      <c r="M314" s="23" t="s">
        <v>1086</v>
      </c>
      <c r="N314" s="94" t="s">
        <v>1142</v>
      </c>
      <c r="O314" s="94" t="s">
        <v>1377</v>
      </c>
      <c r="P314" s="94" t="s">
        <v>2165</v>
      </c>
      <c r="Q314" s="36">
        <v>15624840</v>
      </c>
      <c r="R314" s="36">
        <v>15624840</v>
      </c>
      <c r="S314" s="5" t="s">
        <v>22</v>
      </c>
      <c r="T314" s="158" t="s">
        <v>35</v>
      </c>
      <c r="U314" s="99" t="s">
        <v>2970</v>
      </c>
      <c r="V314" s="3" t="s">
        <v>1447</v>
      </c>
      <c r="W314" s="156">
        <v>43907</v>
      </c>
      <c r="X314" s="98"/>
    </row>
    <row r="315" spans="1:24" ht="78.75" x14ac:dyDescent="0.2">
      <c r="A315" s="92">
        <v>313</v>
      </c>
      <c r="B315" s="56">
        <v>386</v>
      </c>
      <c r="C315" s="3">
        <v>1054714</v>
      </c>
      <c r="D315" s="24" t="s">
        <v>336</v>
      </c>
      <c r="E315" s="93">
        <v>43201</v>
      </c>
      <c r="F315" s="93">
        <v>42811</v>
      </c>
      <c r="G315" s="57">
        <f t="shared" si="3"/>
        <v>386</v>
      </c>
      <c r="H315" s="5" t="s">
        <v>20</v>
      </c>
      <c r="I315" s="28" t="s">
        <v>1510</v>
      </c>
      <c r="J315" s="5" t="s">
        <v>30</v>
      </c>
      <c r="K315" s="28" t="s">
        <v>57</v>
      </c>
      <c r="L315" s="34" t="s">
        <v>2022</v>
      </c>
      <c r="M315" s="23" t="s">
        <v>1087</v>
      </c>
      <c r="N315" s="94" t="s">
        <v>1142</v>
      </c>
      <c r="O315" s="94" t="s">
        <v>1377</v>
      </c>
      <c r="P315" s="94" t="s">
        <v>2165</v>
      </c>
      <c r="Q315" s="36">
        <v>66936070.829999998</v>
      </c>
      <c r="R315" s="36">
        <v>66936070.829999998</v>
      </c>
      <c r="S315" s="5" t="s">
        <v>22</v>
      </c>
      <c r="T315" s="158" t="s">
        <v>35</v>
      </c>
      <c r="U315" s="99" t="s">
        <v>2971</v>
      </c>
      <c r="V315" s="3" t="s">
        <v>39</v>
      </c>
      <c r="W315" s="156">
        <v>43888</v>
      </c>
      <c r="X315" s="98"/>
    </row>
    <row r="316" spans="1:24" ht="67.5" x14ac:dyDescent="0.2">
      <c r="A316" s="92">
        <v>314</v>
      </c>
      <c r="B316" s="56">
        <v>387</v>
      </c>
      <c r="C316" s="3">
        <v>1054240</v>
      </c>
      <c r="D316" s="24" t="s">
        <v>337</v>
      </c>
      <c r="E316" s="93">
        <v>43201</v>
      </c>
      <c r="F316" s="93">
        <v>42753</v>
      </c>
      <c r="G316" s="57">
        <f t="shared" si="3"/>
        <v>387</v>
      </c>
      <c r="H316" s="5" t="s">
        <v>20</v>
      </c>
      <c r="I316" s="28" t="s">
        <v>1510</v>
      </c>
      <c r="J316" s="5" t="s">
        <v>30</v>
      </c>
      <c r="K316" s="28" t="s">
        <v>57</v>
      </c>
      <c r="L316" s="34" t="s">
        <v>881</v>
      </c>
      <c r="M316" s="23" t="s">
        <v>1088</v>
      </c>
      <c r="N316" s="94" t="s">
        <v>1142</v>
      </c>
      <c r="O316" s="94" t="s">
        <v>1377</v>
      </c>
      <c r="P316" s="94" t="s">
        <v>2165</v>
      </c>
      <c r="Q316" s="36">
        <v>33359691.885000002</v>
      </c>
      <c r="R316" s="36">
        <v>33359691.885000002</v>
      </c>
      <c r="S316" s="5" t="s">
        <v>22</v>
      </c>
      <c r="T316" s="158" t="s">
        <v>35</v>
      </c>
      <c r="U316" s="99" t="s">
        <v>2972</v>
      </c>
      <c r="V316" s="3" t="s">
        <v>45</v>
      </c>
      <c r="W316" s="156">
        <v>43776</v>
      </c>
      <c r="X316" s="98"/>
    </row>
    <row r="317" spans="1:24" ht="78.75" x14ac:dyDescent="0.2">
      <c r="A317" s="92">
        <v>315</v>
      </c>
      <c r="B317" s="56">
        <v>388</v>
      </c>
      <c r="C317" s="3">
        <v>1112167</v>
      </c>
      <c r="D317" s="24" t="s">
        <v>2433</v>
      </c>
      <c r="E317" s="93">
        <v>43201</v>
      </c>
      <c r="F317" s="93">
        <v>43017</v>
      </c>
      <c r="G317" s="57">
        <f t="shared" si="3"/>
        <v>388</v>
      </c>
      <c r="H317" s="5" t="s">
        <v>20</v>
      </c>
      <c r="I317" s="28" t="s">
        <v>1504</v>
      </c>
      <c r="J317" s="5" t="s">
        <v>30</v>
      </c>
      <c r="K317" s="28" t="s">
        <v>57</v>
      </c>
      <c r="L317" s="34" t="s">
        <v>882</v>
      </c>
      <c r="M317" s="23">
        <v>80425025</v>
      </c>
      <c r="N317" s="94" t="s">
        <v>1154</v>
      </c>
      <c r="O317" s="94" t="s">
        <v>1855</v>
      </c>
      <c r="P317" s="94" t="s">
        <v>2165</v>
      </c>
      <c r="Q317" s="36">
        <v>15624840</v>
      </c>
      <c r="R317" s="36">
        <v>15624840</v>
      </c>
      <c r="S317" s="5" t="s">
        <v>22</v>
      </c>
      <c r="T317" s="158" t="s">
        <v>35</v>
      </c>
      <c r="U317" s="99" t="s">
        <v>2973</v>
      </c>
      <c r="V317" s="3" t="s">
        <v>39</v>
      </c>
      <c r="W317" s="156">
        <v>43851</v>
      </c>
      <c r="X317" s="98"/>
    </row>
    <row r="318" spans="1:24" ht="101.25" x14ac:dyDescent="0.2">
      <c r="A318" s="92">
        <v>316</v>
      </c>
      <c r="B318" s="56">
        <v>389</v>
      </c>
      <c r="C318" s="3">
        <v>1119635</v>
      </c>
      <c r="D318" s="24" t="s">
        <v>338</v>
      </c>
      <c r="E318" s="93">
        <v>43201</v>
      </c>
      <c r="F318" s="93">
        <v>42983</v>
      </c>
      <c r="G318" s="57">
        <f t="shared" si="3"/>
        <v>389</v>
      </c>
      <c r="H318" s="5" t="s">
        <v>20</v>
      </c>
      <c r="I318" s="28" t="s">
        <v>1504</v>
      </c>
      <c r="J318" s="5" t="s">
        <v>30</v>
      </c>
      <c r="K318" s="28" t="s">
        <v>57</v>
      </c>
      <c r="L318" s="34" t="s">
        <v>883</v>
      </c>
      <c r="M318" s="23">
        <v>80113629</v>
      </c>
      <c r="N318" s="94" t="s">
        <v>1154</v>
      </c>
      <c r="O318" s="94" t="s">
        <v>1855</v>
      </c>
      <c r="P318" s="94" t="s">
        <v>2165</v>
      </c>
      <c r="Q318" s="36">
        <v>15624840</v>
      </c>
      <c r="R318" s="36">
        <v>15624840</v>
      </c>
      <c r="S318" s="5" t="s">
        <v>22</v>
      </c>
      <c r="T318" s="158" t="s">
        <v>35</v>
      </c>
      <c r="U318" s="99" t="s">
        <v>2974</v>
      </c>
      <c r="V318" s="3" t="s">
        <v>39</v>
      </c>
      <c r="W318" s="156">
        <v>43815</v>
      </c>
      <c r="X318" s="98"/>
    </row>
    <row r="319" spans="1:24" ht="191.25" x14ac:dyDescent="0.2">
      <c r="A319" s="92">
        <v>317</v>
      </c>
      <c r="B319" s="56">
        <v>390</v>
      </c>
      <c r="C319" s="3">
        <v>2126779</v>
      </c>
      <c r="D319" s="24" t="s">
        <v>339</v>
      </c>
      <c r="E319" s="93">
        <v>43201</v>
      </c>
      <c r="F319" s="93">
        <v>42997</v>
      </c>
      <c r="G319" s="57">
        <f t="shared" si="3"/>
        <v>390</v>
      </c>
      <c r="H319" s="5" t="s">
        <v>456</v>
      </c>
      <c r="I319" s="28" t="s">
        <v>1936</v>
      </c>
      <c r="J319" s="5" t="s">
        <v>30</v>
      </c>
      <c r="K319" s="28" t="s">
        <v>57</v>
      </c>
      <c r="L319" s="34" t="s">
        <v>1978</v>
      </c>
      <c r="M319" s="23">
        <v>64564864</v>
      </c>
      <c r="N319" s="94" t="s">
        <v>1148</v>
      </c>
      <c r="O319" s="94" t="s">
        <v>1377</v>
      </c>
      <c r="P319" s="94" t="s">
        <v>2165</v>
      </c>
      <c r="Q319" s="36">
        <v>15624840</v>
      </c>
      <c r="R319" s="36">
        <v>98385000</v>
      </c>
      <c r="S319" s="5" t="s">
        <v>22</v>
      </c>
      <c r="T319" s="158" t="s">
        <v>35</v>
      </c>
      <c r="U319" s="99" t="s">
        <v>3381</v>
      </c>
      <c r="V319" s="3" t="s">
        <v>1476</v>
      </c>
      <c r="W319" s="156">
        <v>43629</v>
      </c>
      <c r="X319" s="98"/>
    </row>
    <row r="320" spans="1:24" ht="135" x14ac:dyDescent="0.2">
      <c r="A320" s="92">
        <v>318</v>
      </c>
      <c r="B320" s="139">
        <v>391</v>
      </c>
      <c r="C320" s="3">
        <v>1220478</v>
      </c>
      <c r="D320" s="64" t="s">
        <v>340</v>
      </c>
      <c r="E320" s="62">
        <v>43201</v>
      </c>
      <c r="F320" s="62">
        <v>42969</v>
      </c>
      <c r="G320" s="140">
        <f t="shared" si="3"/>
        <v>391</v>
      </c>
      <c r="H320" s="68" t="s">
        <v>20</v>
      </c>
      <c r="I320" s="30" t="s">
        <v>3424</v>
      </c>
      <c r="J320" s="68" t="s">
        <v>30</v>
      </c>
      <c r="K320" s="30" t="s">
        <v>57</v>
      </c>
      <c r="L320" s="67" t="s">
        <v>884</v>
      </c>
      <c r="M320" s="63" t="s">
        <v>1089</v>
      </c>
      <c r="N320" s="61" t="s">
        <v>1142</v>
      </c>
      <c r="O320" s="61" t="s">
        <v>1377</v>
      </c>
      <c r="P320" s="61" t="s">
        <v>2165</v>
      </c>
      <c r="Q320" s="141">
        <v>16406082</v>
      </c>
      <c r="R320" s="141">
        <v>16406082</v>
      </c>
      <c r="S320" s="68" t="s">
        <v>22</v>
      </c>
      <c r="T320" s="159" t="s">
        <v>35</v>
      </c>
      <c r="U320" s="99" t="s">
        <v>2975</v>
      </c>
      <c r="V320" s="3" t="s">
        <v>42</v>
      </c>
      <c r="W320" s="156">
        <v>43888</v>
      </c>
      <c r="X320" s="142"/>
    </row>
    <row r="321" spans="1:28" s="155" customFormat="1" ht="168.75" customHeight="1" x14ac:dyDescent="0.2">
      <c r="A321" s="92">
        <v>319</v>
      </c>
      <c r="B321" s="56">
        <v>392</v>
      </c>
      <c r="C321" s="3" t="s">
        <v>3451</v>
      </c>
      <c r="D321" s="24" t="s">
        <v>241</v>
      </c>
      <c r="E321" s="93">
        <v>42912</v>
      </c>
      <c r="F321" s="93" t="s">
        <v>1537</v>
      </c>
      <c r="G321" s="57">
        <f t="shared" si="3"/>
        <v>392</v>
      </c>
      <c r="H321" s="5" t="s">
        <v>1426</v>
      </c>
      <c r="I321" s="28" t="s">
        <v>1500</v>
      </c>
      <c r="J321" s="5" t="s">
        <v>30</v>
      </c>
      <c r="K321" s="94" t="s">
        <v>57</v>
      </c>
      <c r="L321" s="94" t="s">
        <v>780</v>
      </c>
      <c r="M321" s="23" t="s">
        <v>1046</v>
      </c>
      <c r="N321" s="94" t="s">
        <v>1852</v>
      </c>
      <c r="O321" s="94" t="s">
        <v>1334</v>
      </c>
      <c r="P321" s="94" t="s">
        <v>2165</v>
      </c>
      <c r="Q321" s="36">
        <v>14754340</v>
      </c>
      <c r="R321" s="82">
        <v>14754340</v>
      </c>
      <c r="S321" s="5" t="s">
        <v>22</v>
      </c>
      <c r="T321" s="158" t="s">
        <v>35</v>
      </c>
      <c r="U321" s="99" t="s">
        <v>2595</v>
      </c>
      <c r="V321" s="3" t="s">
        <v>45</v>
      </c>
      <c r="W321" s="156">
        <v>43810</v>
      </c>
      <c r="X321" s="98"/>
      <c r="Y321" s="153"/>
      <c r="Z321" s="154"/>
      <c r="AA321" s="154"/>
      <c r="AB321" s="154"/>
    </row>
    <row r="322" spans="1:28" ht="78.75" x14ac:dyDescent="0.2">
      <c r="A322" s="92">
        <v>320</v>
      </c>
      <c r="B322" s="143">
        <v>393</v>
      </c>
      <c r="C322" s="3">
        <v>1044257</v>
      </c>
      <c r="D322" s="145" t="s">
        <v>256</v>
      </c>
      <c r="E322" s="146">
        <v>42935</v>
      </c>
      <c r="F322" s="146">
        <v>42802</v>
      </c>
      <c r="G322" s="147">
        <f t="shared" si="3"/>
        <v>393</v>
      </c>
      <c r="H322" s="144" t="s">
        <v>20</v>
      </c>
      <c r="I322" s="148" t="s">
        <v>2025</v>
      </c>
      <c r="J322" s="144" t="s">
        <v>30</v>
      </c>
      <c r="K322" s="149" t="s">
        <v>57</v>
      </c>
      <c r="L322" s="149" t="s">
        <v>795</v>
      </c>
      <c r="M322" s="150" t="s">
        <v>1060</v>
      </c>
      <c r="N322" s="149" t="s">
        <v>1848</v>
      </c>
      <c r="O322" s="149" t="s">
        <v>1336</v>
      </c>
      <c r="P322" s="149" t="s">
        <v>2165</v>
      </c>
      <c r="Q322" s="151">
        <v>14754340</v>
      </c>
      <c r="R322" s="151">
        <v>14754340</v>
      </c>
      <c r="S322" s="144" t="s">
        <v>22</v>
      </c>
      <c r="T322" s="160" t="s">
        <v>35</v>
      </c>
      <c r="U322" s="99" t="s">
        <v>2976</v>
      </c>
      <c r="V322" s="3" t="s">
        <v>1475</v>
      </c>
      <c r="W322" s="156">
        <v>43601</v>
      </c>
      <c r="X322" s="152"/>
    </row>
    <row r="323" spans="1:28" ht="78.75" x14ac:dyDescent="0.2">
      <c r="A323" s="92">
        <v>321</v>
      </c>
      <c r="B323" s="56">
        <v>394</v>
      </c>
      <c r="C323" s="3">
        <v>1207064</v>
      </c>
      <c r="D323" s="24" t="s">
        <v>341</v>
      </c>
      <c r="E323" s="93">
        <v>43201</v>
      </c>
      <c r="F323" s="93">
        <v>42674</v>
      </c>
      <c r="G323" s="57">
        <f t="shared" si="3"/>
        <v>394</v>
      </c>
      <c r="H323" s="5" t="s">
        <v>20</v>
      </c>
      <c r="I323" s="28" t="s">
        <v>1492</v>
      </c>
      <c r="J323" s="5" t="s">
        <v>30</v>
      </c>
      <c r="K323" s="28" t="s">
        <v>57</v>
      </c>
      <c r="L323" s="34" t="s">
        <v>2021</v>
      </c>
      <c r="M323" s="23" t="s">
        <v>1090</v>
      </c>
      <c r="N323" s="94" t="s">
        <v>1142</v>
      </c>
      <c r="O323" s="94" t="s">
        <v>1377</v>
      </c>
      <c r="P323" s="94" t="s">
        <v>2165</v>
      </c>
      <c r="Q323" s="36">
        <v>15624840</v>
      </c>
      <c r="R323" s="36">
        <v>15624840</v>
      </c>
      <c r="S323" s="5" t="s">
        <v>22</v>
      </c>
      <c r="T323" s="158" t="s">
        <v>35</v>
      </c>
      <c r="U323" s="99" t="s">
        <v>2977</v>
      </c>
      <c r="V323" s="3" t="s">
        <v>39</v>
      </c>
      <c r="W323" s="156">
        <v>43871</v>
      </c>
      <c r="X323" s="98"/>
    </row>
    <row r="324" spans="1:28" ht="90" x14ac:dyDescent="0.2">
      <c r="A324" s="92">
        <v>322</v>
      </c>
      <c r="B324" s="56">
        <v>395</v>
      </c>
      <c r="C324" s="3">
        <v>1362776</v>
      </c>
      <c r="D324" s="24" t="s">
        <v>342</v>
      </c>
      <c r="E324" s="93">
        <v>43201</v>
      </c>
      <c r="F324" s="93">
        <v>42780</v>
      </c>
      <c r="G324" s="57">
        <f t="shared" si="3"/>
        <v>395</v>
      </c>
      <c r="H324" s="5" t="s">
        <v>20</v>
      </c>
      <c r="I324" s="28" t="s">
        <v>1510</v>
      </c>
      <c r="J324" s="5" t="s">
        <v>30</v>
      </c>
      <c r="K324" s="28" t="s">
        <v>57</v>
      </c>
      <c r="L324" s="34" t="s">
        <v>2084</v>
      </c>
      <c r="M324" s="23" t="s">
        <v>1091</v>
      </c>
      <c r="N324" s="94" t="s">
        <v>1142</v>
      </c>
      <c r="O324" s="94" t="s">
        <v>1377</v>
      </c>
      <c r="P324" s="94" t="s">
        <v>2165</v>
      </c>
      <c r="Q324" s="36">
        <v>15624840</v>
      </c>
      <c r="R324" s="36">
        <v>15624840</v>
      </c>
      <c r="S324" s="5" t="s">
        <v>22</v>
      </c>
      <c r="T324" s="158" t="s">
        <v>35</v>
      </c>
      <c r="U324" s="99" t="s">
        <v>2978</v>
      </c>
      <c r="V324" s="3" t="s">
        <v>1475</v>
      </c>
      <c r="W324" s="156">
        <v>43907</v>
      </c>
      <c r="X324" s="98"/>
    </row>
    <row r="325" spans="1:28" ht="101.25" x14ac:dyDescent="0.2">
      <c r="A325" s="92">
        <v>323</v>
      </c>
      <c r="B325" s="56">
        <v>396</v>
      </c>
      <c r="C325" s="3">
        <v>2128896</v>
      </c>
      <c r="D325" s="24" t="s">
        <v>343</v>
      </c>
      <c r="E325" s="93">
        <v>43196</v>
      </c>
      <c r="F325" s="93">
        <v>43054</v>
      </c>
      <c r="G325" s="57">
        <f t="shared" si="3"/>
        <v>396</v>
      </c>
      <c r="H325" s="5" t="s">
        <v>20</v>
      </c>
      <c r="I325" s="28" t="s">
        <v>1575</v>
      </c>
      <c r="J325" s="5" t="s">
        <v>30</v>
      </c>
      <c r="K325" s="28" t="s">
        <v>57</v>
      </c>
      <c r="L325" s="34" t="s">
        <v>885</v>
      </c>
      <c r="M325" s="23" t="s">
        <v>1092</v>
      </c>
      <c r="N325" s="94" t="s">
        <v>1142</v>
      </c>
      <c r="O325" s="94" t="s">
        <v>1377</v>
      </c>
      <c r="P325" s="94" t="s">
        <v>2165</v>
      </c>
      <c r="Q325" s="36">
        <v>15624840</v>
      </c>
      <c r="R325" s="36">
        <v>15624840</v>
      </c>
      <c r="S325" s="5" t="s">
        <v>22</v>
      </c>
      <c r="T325" s="158" t="s">
        <v>35</v>
      </c>
      <c r="U325" s="99" t="s">
        <v>2979</v>
      </c>
      <c r="V325" s="3" t="s">
        <v>1475</v>
      </c>
      <c r="W325" s="156">
        <v>43907</v>
      </c>
      <c r="X325" s="98"/>
    </row>
    <row r="326" spans="1:28" ht="67.5" x14ac:dyDescent="0.2">
      <c r="A326" s="92">
        <v>324</v>
      </c>
      <c r="B326" s="56">
        <v>397</v>
      </c>
      <c r="C326" s="3">
        <v>1383306</v>
      </c>
      <c r="D326" s="24" t="s">
        <v>344</v>
      </c>
      <c r="E326" s="93">
        <v>43201</v>
      </c>
      <c r="F326" s="93">
        <v>42865</v>
      </c>
      <c r="G326" s="57">
        <f t="shared" si="3"/>
        <v>397</v>
      </c>
      <c r="H326" s="5" t="s">
        <v>485</v>
      </c>
      <c r="I326" s="28" t="s">
        <v>1635</v>
      </c>
      <c r="J326" s="5" t="s">
        <v>27</v>
      </c>
      <c r="K326" s="28" t="s">
        <v>569</v>
      </c>
      <c r="L326" s="34" t="s">
        <v>886</v>
      </c>
      <c r="M326" s="23">
        <v>4556545</v>
      </c>
      <c r="N326" s="94" t="s">
        <v>1208</v>
      </c>
      <c r="O326" s="94" t="s">
        <v>1378</v>
      </c>
      <c r="P326" s="94" t="s">
        <v>2165</v>
      </c>
      <c r="Q326" s="36">
        <v>30000000</v>
      </c>
      <c r="R326" s="36">
        <v>0</v>
      </c>
      <c r="S326" s="5" t="s">
        <v>22</v>
      </c>
      <c r="T326" s="158" t="s">
        <v>1425</v>
      </c>
      <c r="U326" s="99" t="s">
        <v>2980</v>
      </c>
      <c r="V326" s="3" t="s">
        <v>39</v>
      </c>
      <c r="W326" s="156">
        <v>43608</v>
      </c>
      <c r="X326" s="98"/>
    </row>
    <row r="327" spans="1:28" s="136" customFormat="1" ht="247.5" x14ac:dyDescent="0.2">
      <c r="A327" s="92">
        <v>325</v>
      </c>
      <c r="B327" s="56">
        <v>398</v>
      </c>
      <c r="C327" s="3">
        <v>1387349</v>
      </c>
      <c r="D327" s="24" t="s">
        <v>345</v>
      </c>
      <c r="E327" s="93">
        <v>43210</v>
      </c>
      <c r="F327" s="93">
        <v>42824</v>
      </c>
      <c r="G327" s="57">
        <f t="shared" si="3"/>
        <v>398</v>
      </c>
      <c r="H327" s="5" t="s">
        <v>459</v>
      </c>
      <c r="I327" s="28" t="s">
        <v>1487</v>
      </c>
      <c r="J327" s="5" t="s">
        <v>27</v>
      </c>
      <c r="K327" s="28" t="s">
        <v>570</v>
      </c>
      <c r="L327" s="34" t="s">
        <v>887</v>
      </c>
      <c r="M327" s="23">
        <v>25617637</v>
      </c>
      <c r="N327" s="94" t="s">
        <v>1184</v>
      </c>
      <c r="O327" s="94" t="s">
        <v>1379</v>
      </c>
      <c r="P327" s="94" t="s">
        <v>2165</v>
      </c>
      <c r="Q327" s="36">
        <v>27892468.07</v>
      </c>
      <c r="R327" s="36">
        <v>0</v>
      </c>
      <c r="S327" s="5" t="s">
        <v>37</v>
      </c>
      <c r="T327" s="158" t="s">
        <v>1425</v>
      </c>
      <c r="U327" s="99" t="s">
        <v>2981</v>
      </c>
      <c r="V327" s="3" t="s">
        <v>1475</v>
      </c>
      <c r="W327" s="156">
        <v>43907</v>
      </c>
      <c r="X327" s="98"/>
    </row>
    <row r="328" spans="1:28" ht="45" x14ac:dyDescent="0.2">
      <c r="A328" s="92">
        <v>326</v>
      </c>
      <c r="B328" s="56">
        <v>399</v>
      </c>
      <c r="C328" s="3">
        <v>1304780</v>
      </c>
      <c r="D328" s="24" t="s">
        <v>2423</v>
      </c>
      <c r="E328" s="93">
        <v>43210</v>
      </c>
      <c r="F328" s="93">
        <v>43175</v>
      </c>
      <c r="G328" s="57">
        <f t="shared" si="3"/>
        <v>399</v>
      </c>
      <c r="H328" s="5" t="s">
        <v>20</v>
      </c>
      <c r="I328" s="28" t="s">
        <v>1525</v>
      </c>
      <c r="J328" s="5" t="s">
        <v>30</v>
      </c>
      <c r="K328" s="28" t="s">
        <v>57</v>
      </c>
      <c r="L328" s="34" t="s">
        <v>888</v>
      </c>
      <c r="M328" s="23">
        <v>51994587</v>
      </c>
      <c r="N328" s="94" t="s">
        <v>1142</v>
      </c>
      <c r="O328" s="94" t="s">
        <v>1377</v>
      </c>
      <c r="P328" s="94" t="s">
        <v>2165</v>
      </c>
      <c r="Q328" s="36">
        <v>15624840</v>
      </c>
      <c r="R328" s="36">
        <v>15624840</v>
      </c>
      <c r="S328" s="5" t="s">
        <v>22</v>
      </c>
      <c r="T328" s="158" t="s">
        <v>35</v>
      </c>
      <c r="U328" s="99" t="s">
        <v>2982</v>
      </c>
      <c r="V328" s="3" t="s">
        <v>1476</v>
      </c>
      <c r="W328" s="156">
        <v>43630</v>
      </c>
      <c r="X328" s="98"/>
    </row>
    <row r="329" spans="1:28" ht="101.25" x14ac:dyDescent="0.2">
      <c r="A329" s="92">
        <v>327</v>
      </c>
      <c r="B329" s="56">
        <v>400</v>
      </c>
      <c r="C329" s="3">
        <v>1206168</v>
      </c>
      <c r="D329" s="24" t="s">
        <v>346</v>
      </c>
      <c r="E329" s="93">
        <v>43210</v>
      </c>
      <c r="F329" s="93">
        <v>42821</v>
      </c>
      <c r="G329" s="57">
        <f t="shared" si="3"/>
        <v>400</v>
      </c>
      <c r="H329" s="5" t="s">
        <v>20</v>
      </c>
      <c r="I329" s="28" t="s">
        <v>1507</v>
      </c>
      <c r="J329" s="5" t="s">
        <v>30</v>
      </c>
      <c r="K329" s="28" t="s">
        <v>57</v>
      </c>
      <c r="L329" s="34" t="s">
        <v>889</v>
      </c>
      <c r="M329" s="23" t="s">
        <v>1093</v>
      </c>
      <c r="N329" s="94" t="s">
        <v>1142</v>
      </c>
      <c r="O329" s="94" t="s">
        <v>1377</v>
      </c>
      <c r="P329" s="94" t="s">
        <v>2165</v>
      </c>
      <c r="Q329" s="36">
        <v>15624840</v>
      </c>
      <c r="R329" s="36">
        <v>15624840</v>
      </c>
      <c r="S329" s="5" t="s">
        <v>22</v>
      </c>
      <c r="T329" s="158" t="s">
        <v>35</v>
      </c>
      <c r="U329" s="99" t="s">
        <v>2983</v>
      </c>
      <c r="V329" s="3" t="s">
        <v>1475</v>
      </c>
      <c r="W329" s="156">
        <v>43767</v>
      </c>
      <c r="X329" s="98"/>
    </row>
    <row r="330" spans="1:28" ht="78.75" x14ac:dyDescent="0.2">
      <c r="A330" s="92">
        <v>328</v>
      </c>
      <c r="B330" s="56">
        <v>401</v>
      </c>
      <c r="C330" s="3">
        <v>1305090</v>
      </c>
      <c r="D330" s="24" t="s">
        <v>347</v>
      </c>
      <c r="E330" s="93">
        <v>43210</v>
      </c>
      <c r="F330" s="93">
        <v>43056</v>
      </c>
      <c r="G330" s="57">
        <f t="shared" si="3"/>
        <v>401</v>
      </c>
      <c r="H330" s="5" t="s">
        <v>20</v>
      </c>
      <c r="I330" s="28" t="s">
        <v>1507</v>
      </c>
      <c r="J330" s="5" t="s">
        <v>30</v>
      </c>
      <c r="K330" s="28" t="s">
        <v>57</v>
      </c>
      <c r="L330" s="34" t="s">
        <v>890</v>
      </c>
      <c r="M330" s="23" t="s">
        <v>1094</v>
      </c>
      <c r="N330" s="94" t="s">
        <v>1142</v>
      </c>
      <c r="O330" s="94" t="s">
        <v>1377</v>
      </c>
      <c r="P330" s="94" t="s">
        <v>2165</v>
      </c>
      <c r="Q330" s="36">
        <v>15624840</v>
      </c>
      <c r="R330" s="36">
        <v>15624840</v>
      </c>
      <c r="S330" s="5" t="s">
        <v>22</v>
      </c>
      <c r="T330" s="158" t="s">
        <v>35</v>
      </c>
      <c r="U330" s="99" t="s">
        <v>2984</v>
      </c>
      <c r="V330" s="3" t="s">
        <v>1475</v>
      </c>
      <c r="W330" s="156">
        <v>43594</v>
      </c>
      <c r="X330" s="98"/>
    </row>
    <row r="331" spans="1:28" ht="135" x14ac:dyDescent="0.2">
      <c r="A331" s="92">
        <v>329</v>
      </c>
      <c r="B331" s="56">
        <v>402</v>
      </c>
      <c r="C331" s="3">
        <v>1213300</v>
      </c>
      <c r="D331" s="24" t="s">
        <v>348</v>
      </c>
      <c r="E331" s="93">
        <v>43210</v>
      </c>
      <c r="F331" s="93" t="s">
        <v>1547</v>
      </c>
      <c r="G331" s="57">
        <f t="shared" si="3"/>
        <v>402</v>
      </c>
      <c r="H331" s="5" t="s">
        <v>20</v>
      </c>
      <c r="I331" s="28" t="s">
        <v>1577</v>
      </c>
      <c r="J331" s="5" t="s">
        <v>30</v>
      </c>
      <c r="K331" s="28" t="s">
        <v>57</v>
      </c>
      <c r="L331" s="34" t="s">
        <v>891</v>
      </c>
      <c r="M331" s="23" t="s">
        <v>1095</v>
      </c>
      <c r="N331" s="94" t="s">
        <v>1142</v>
      </c>
      <c r="O331" s="94" t="s">
        <v>1377</v>
      </c>
      <c r="P331" s="94" t="s">
        <v>2165</v>
      </c>
      <c r="Q331" s="36">
        <v>15624840</v>
      </c>
      <c r="R331" s="36">
        <v>15624840</v>
      </c>
      <c r="S331" s="5" t="s">
        <v>22</v>
      </c>
      <c r="T331" s="158" t="s">
        <v>35</v>
      </c>
      <c r="U331" s="99" t="s">
        <v>2985</v>
      </c>
      <c r="V331" s="3" t="s">
        <v>45</v>
      </c>
      <c r="W331" s="156">
        <v>43907</v>
      </c>
      <c r="X331" s="98"/>
    </row>
    <row r="332" spans="1:28" ht="101.25" x14ac:dyDescent="0.2">
      <c r="A332" s="92">
        <v>330</v>
      </c>
      <c r="B332" s="56">
        <v>403</v>
      </c>
      <c r="C332" s="3">
        <v>1202839</v>
      </c>
      <c r="D332" s="24" t="s">
        <v>349</v>
      </c>
      <c r="E332" s="93">
        <v>43210</v>
      </c>
      <c r="F332" s="93">
        <v>42990</v>
      </c>
      <c r="G332" s="57">
        <f t="shared" ref="G332:G395" si="4">+B332</f>
        <v>403</v>
      </c>
      <c r="H332" s="5" t="s">
        <v>20</v>
      </c>
      <c r="I332" s="28" t="s">
        <v>1577</v>
      </c>
      <c r="J332" s="5" t="s">
        <v>30</v>
      </c>
      <c r="K332" s="28" t="s">
        <v>57</v>
      </c>
      <c r="L332" s="34" t="s">
        <v>892</v>
      </c>
      <c r="M332" s="23" t="s">
        <v>1096</v>
      </c>
      <c r="N332" s="94" t="s">
        <v>1142</v>
      </c>
      <c r="O332" s="94" t="s">
        <v>1377</v>
      </c>
      <c r="P332" s="94" t="s">
        <v>2165</v>
      </c>
      <c r="Q332" s="36">
        <v>15624840</v>
      </c>
      <c r="R332" s="36">
        <v>15624840</v>
      </c>
      <c r="S332" s="5" t="s">
        <v>22</v>
      </c>
      <c r="T332" s="158" t="s">
        <v>35</v>
      </c>
      <c r="U332" s="99" t="s">
        <v>2986</v>
      </c>
      <c r="V332" s="3" t="s">
        <v>1475</v>
      </c>
      <c r="W332" s="156">
        <v>43865</v>
      </c>
      <c r="X332" s="98"/>
    </row>
    <row r="333" spans="1:28" ht="90" x14ac:dyDescent="0.2">
      <c r="A333" s="92">
        <v>331</v>
      </c>
      <c r="B333" s="56">
        <v>405</v>
      </c>
      <c r="C333" s="3">
        <v>2127070</v>
      </c>
      <c r="D333" s="24" t="s">
        <v>350</v>
      </c>
      <c r="E333" s="93">
        <v>43216</v>
      </c>
      <c r="F333" s="93">
        <v>43208</v>
      </c>
      <c r="G333" s="57">
        <f t="shared" si="4"/>
        <v>405</v>
      </c>
      <c r="H333" s="5" t="s">
        <v>450</v>
      </c>
      <c r="I333" s="28" t="s">
        <v>2250</v>
      </c>
      <c r="J333" s="5" t="s">
        <v>27</v>
      </c>
      <c r="K333" s="28" t="s">
        <v>541</v>
      </c>
      <c r="L333" s="34" t="s">
        <v>2249</v>
      </c>
      <c r="M333" s="23">
        <v>12545552</v>
      </c>
      <c r="N333" s="94" t="s">
        <v>1209</v>
      </c>
      <c r="O333" s="94" t="s">
        <v>1636</v>
      </c>
      <c r="P333" s="94" t="s">
        <v>2165</v>
      </c>
      <c r="Q333" s="36">
        <v>30000000</v>
      </c>
      <c r="R333" s="36">
        <v>0</v>
      </c>
      <c r="S333" s="5" t="s">
        <v>22</v>
      </c>
      <c r="T333" s="158" t="s">
        <v>1425</v>
      </c>
      <c r="U333" s="99" t="s">
        <v>2987</v>
      </c>
      <c r="V333" s="3" t="s">
        <v>42</v>
      </c>
      <c r="W333" s="156">
        <v>43742</v>
      </c>
      <c r="X333" s="98"/>
    </row>
    <row r="334" spans="1:28" ht="157.5" x14ac:dyDescent="0.2">
      <c r="A334" s="92">
        <v>332</v>
      </c>
      <c r="B334" s="56">
        <v>406</v>
      </c>
      <c r="C334" s="3">
        <v>1210029</v>
      </c>
      <c r="D334" s="24" t="s">
        <v>351</v>
      </c>
      <c r="E334" s="93">
        <v>43220</v>
      </c>
      <c r="F334" s="93">
        <v>43203</v>
      </c>
      <c r="G334" s="57">
        <f t="shared" si="4"/>
        <v>406</v>
      </c>
      <c r="H334" s="5" t="s">
        <v>462</v>
      </c>
      <c r="I334" s="28" t="s">
        <v>1589</v>
      </c>
      <c r="J334" s="5" t="s">
        <v>30</v>
      </c>
      <c r="K334" s="28" t="s">
        <v>57</v>
      </c>
      <c r="L334" s="34" t="s">
        <v>893</v>
      </c>
      <c r="M334" s="23">
        <v>77012187</v>
      </c>
      <c r="N334" s="94" t="s">
        <v>1144</v>
      </c>
      <c r="O334" s="94" t="s">
        <v>1886</v>
      </c>
      <c r="P334" s="94" t="s">
        <v>2165</v>
      </c>
      <c r="Q334" s="36">
        <v>15624840</v>
      </c>
      <c r="R334" s="36">
        <v>15624840</v>
      </c>
      <c r="S334" s="5" t="s">
        <v>22</v>
      </c>
      <c r="T334" s="158" t="s">
        <v>35</v>
      </c>
      <c r="U334" s="99" t="s">
        <v>2988</v>
      </c>
      <c r="V334" s="3" t="s">
        <v>39</v>
      </c>
      <c r="W334" s="156">
        <v>43907</v>
      </c>
      <c r="X334" s="98"/>
    </row>
    <row r="335" spans="1:28" ht="78.75" x14ac:dyDescent="0.2">
      <c r="A335" s="92">
        <v>333</v>
      </c>
      <c r="B335" s="56">
        <v>407</v>
      </c>
      <c r="C335" s="3">
        <v>1362807</v>
      </c>
      <c r="D335" s="24" t="s">
        <v>352</v>
      </c>
      <c r="E335" s="93">
        <v>43220</v>
      </c>
      <c r="F335" s="93">
        <v>42489</v>
      </c>
      <c r="G335" s="57">
        <f t="shared" si="4"/>
        <v>407</v>
      </c>
      <c r="H335" s="5" t="s">
        <v>20</v>
      </c>
      <c r="I335" s="28" t="s">
        <v>1637</v>
      </c>
      <c r="J335" s="5" t="s">
        <v>30</v>
      </c>
      <c r="K335" s="28" t="s">
        <v>57</v>
      </c>
      <c r="L335" s="34" t="s">
        <v>894</v>
      </c>
      <c r="M335" s="23" t="s">
        <v>1097</v>
      </c>
      <c r="N335" s="94" t="s">
        <v>1142</v>
      </c>
      <c r="O335" s="94" t="s">
        <v>1377</v>
      </c>
      <c r="P335" s="94" t="s">
        <v>2165</v>
      </c>
      <c r="Q335" s="36">
        <v>15624840</v>
      </c>
      <c r="R335" s="36">
        <v>15624840</v>
      </c>
      <c r="S335" s="5" t="s">
        <v>22</v>
      </c>
      <c r="T335" s="158" t="s">
        <v>35</v>
      </c>
      <c r="U335" s="99" t="s">
        <v>2989</v>
      </c>
      <c r="V335" s="3" t="s">
        <v>1475</v>
      </c>
      <c r="W335" s="156">
        <v>43878</v>
      </c>
      <c r="X335" s="98"/>
    </row>
    <row r="336" spans="1:28" ht="101.25" x14ac:dyDescent="0.2">
      <c r="A336" s="92">
        <v>334</v>
      </c>
      <c r="B336" s="56">
        <v>408</v>
      </c>
      <c r="C336" s="3">
        <v>1362788</v>
      </c>
      <c r="D336" s="24" t="s">
        <v>353</v>
      </c>
      <c r="E336" s="93">
        <v>43220</v>
      </c>
      <c r="F336" s="93">
        <v>42849</v>
      </c>
      <c r="G336" s="57">
        <f t="shared" si="4"/>
        <v>408</v>
      </c>
      <c r="H336" s="5" t="s">
        <v>20</v>
      </c>
      <c r="I336" s="30" t="s">
        <v>1637</v>
      </c>
      <c r="J336" s="5" t="s">
        <v>30</v>
      </c>
      <c r="K336" s="30" t="s">
        <v>57</v>
      </c>
      <c r="L336" s="67" t="s">
        <v>895</v>
      </c>
      <c r="M336" s="63" t="s">
        <v>1098</v>
      </c>
      <c r="N336" s="61" t="s">
        <v>1142</v>
      </c>
      <c r="O336" s="61" t="s">
        <v>1377</v>
      </c>
      <c r="P336" s="94" t="s">
        <v>2165</v>
      </c>
      <c r="Q336" s="36">
        <v>15624840</v>
      </c>
      <c r="R336" s="36">
        <v>15624840</v>
      </c>
      <c r="S336" s="5" t="s">
        <v>22</v>
      </c>
      <c r="T336" s="158" t="s">
        <v>35</v>
      </c>
      <c r="U336" s="99" t="s">
        <v>2990</v>
      </c>
      <c r="V336" s="3" t="s">
        <v>1475</v>
      </c>
      <c r="W336" s="156">
        <v>43867</v>
      </c>
      <c r="X336" s="98"/>
    </row>
    <row r="337" spans="1:24" ht="90" x14ac:dyDescent="0.2">
      <c r="A337" s="92">
        <v>335</v>
      </c>
      <c r="B337" s="56">
        <v>409</v>
      </c>
      <c r="C337" s="3">
        <v>1229059</v>
      </c>
      <c r="D337" s="24" t="s">
        <v>354</v>
      </c>
      <c r="E337" s="93">
        <v>43223</v>
      </c>
      <c r="F337" s="93">
        <v>42593</v>
      </c>
      <c r="G337" s="57">
        <f t="shared" si="4"/>
        <v>409</v>
      </c>
      <c r="H337" s="5" t="s">
        <v>20</v>
      </c>
      <c r="I337" s="28" t="s">
        <v>1561</v>
      </c>
      <c r="J337" s="5" t="s">
        <v>30</v>
      </c>
      <c r="K337" s="28" t="s">
        <v>518</v>
      </c>
      <c r="L337" s="94" t="s">
        <v>896</v>
      </c>
      <c r="M337" s="23" t="s">
        <v>1099</v>
      </c>
      <c r="N337" s="94" t="s">
        <v>1142</v>
      </c>
      <c r="O337" s="94" t="s">
        <v>1377</v>
      </c>
      <c r="P337" s="94" t="s">
        <v>2165</v>
      </c>
      <c r="Q337" s="36">
        <v>15624840</v>
      </c>
      <c r="R337" s="36">
        <v>15624840</v>
      </c>
      <c r="S337" s="5" t="s">
        <v>22</v>
      </c>
      <c r="T337" s="158" t="s">
        <v>35</v>
      </c>
      <c r="U337" s="99" t="s">
        <v>2991</v>
      </c>
      <c r="V337" s="3" t="s">
        <v>39</v>
      </c>
      <c r="W337" s="156">
        <v>43809</v>
      </c>
      <c r="X337" s="98"/>
    </row>
    <row r="338" spans="1:24" ht="101.25" x14ac:dyDescent="0.2">
      <c r="A338" s="92">
        <v>336</v>
      </c>
      <c r="B338" s="56">
        <v>410</v>
      </c>
      <c r="C338" s="3">
        <v>1216945</v>
      </c>
      <c r="D338" s="64" t="s">
        <v>355</v>
      </c>
      <c r="E338" s="62">
        <v>43223</v>
      </c>
      <c r="F338" s="93">
        <v>42683</v>
      </c>
      <c r="G338" s="57">
        <f t="shared" si="4"/>
        <v>410</v>
      </c>
      <c r="H338" s="5" t="s">
        <v>20</v>
      </c>
      <c r="I338" s="30" t="s">
        <v>1567</v>
      </c>
      <c r="J338" s="5" t="s">
        <v>30</v>
      </c>
      <c r="K338" s="30" t="s">
        <v>518</v>
      </c>
      <c r="L338" s="34" t="s">
        <v>2227</v>
      </c>
      <c r="M338" s="63" t="s">
        <v>1100</v>
      </c>
      <c r="N338" s="61" t="s">
        <v>1142</v>
      </c>
      <c r="O338" s="61" t="s">
        <v>1377</v>
      </c>
      <c r="P338" s="94" t="s">
        <v>2165</v>
      </c>
      <c r="Q338" s="36">
        <v>15624840</v>
      </c>
      <c r="R338" s="36">
        <v>15624840</v>
      </c>
      <c r="S338" s="5" t="s">
        <v>22</v>
      </c>
      <c r="T338" s="158" t="s">
        <v>35</v>
      </c>
      <c r="U338" s="99" t="s">
        <v>2992</v>
      </c>
      <c r="V338" s="3" t="s">
        <v>1475</v>
      </c>
      <c r="W338" s="156">
        <v>43907</v>
      </c>
      <c r="X338" s="98"/>
    </row>
    <row r="339" spans="1:24" ht="135" x14ac:dyDescent="0.2">
      <c r="A339" s="92">
        <v>337</v>
      </c>
      <c r="B339" s="56">
        <v>411</v>
      </c>
      <c r="C339" s="3">
        <v>1216577</v>
      </c>
      <c r="D339" s="64" t="s">
        <v>356</v>
      </c>
      <c r="E339" s="62">
        <v>43223</v>
      </c>
      <c r="F339" s="93">
        <v>42683</v>
      </c>
      <c r="G339" s="57">
        <f t="shared" si="4"/>
        <v>411</v>
      </c>
      <c r="H339" s="5" t="s">
        <v>20</v>
      </c>
      <c r="I339" s="30" t="s">
        <v>1567</v>
      </c>
      <c r="J339" s="5" t="s">
        <v>30</v>
      </c>
      <c r="K339" s="30" t="s">
        <v>518</v>
      </c>
      <c r="L339" s="34" t="s">
        <v>897</v>
      </c>
      <c r="M339" s="63" t="s">
        <v>1101</v>
      </c>
      <c r="N339" s="61" t="s">
        <v>1142</v>
      </c>
      <c r="O339" s="61" t="s">
        <v>1377</v>
      </c>
      <c r="P339" s="94" t="s">
        <v>2165</v>
      </c>
      <c r="Q339" s="36">
        <v>15624840</v>
      </c>
      <c r="R339" s="36">
        <v>15624840</v>
      </c>
      <c r="S339" s="5" t="s">
        <v>22</v>
      </c>
      <c r="T339" s="158" t="s">
        <v>35</v>
      </c>
      <c r="U339" s="99" t="s">
        <v>2993</v>
      </c>
      <c r="V339" s="3" t="s">
        <v>1476</v>
      </c>
      <c r="W339" s="156">
        <v>43907</v>
      </c>
      <c r="X339" s="98"/>
    </row>
    <row r="340" spans="1:24" ht="78.75" x14ac:dyDescent="0.2">
      <c r="A340" s="92">
        <v>338</v>
      </c>
      <c r="B340" s="56">
        <v>412</v>
      </c>
      <c r="C340" s="3">
        <v>1309886</v>
      </c>
      <c r="D340" s="64" t="s">
        <v>357</v>
      </c>
      <c r="E340" s="62">
        <v>43223</v>
      </c>
      <c r="F340" s="93">
        <v>42684</v>
      </c>
      <c r="G340" s="57">
        <f t="shared" si="4"/>
        <v>412</v>
      </c>
      <c r="H340" s="5" t="s">
        <v>20</v>
      </c>
      <c r="I340" s="30" t="s">
        <v>1567</v>
      </c>
      <c r="J340" s="5" t="s">
        <v>30</v>
      </c>
      <c r="K340" s="30" t="s">
        <v>518</v>
      </c>
      <c r="L340" s="34" t="s">
        <v>898</v>
      </c>
      <c r="M340" s="63" t="s">
        <v>1102</v>
      </c>
      <c r="N340" s="61" t="s">
        <v>1142</v>
      </c>
      <c r="O340" s="61" t="s">
        <v>1377</v>
      </c>
      <c r="P340" s="94" t="s">
        <v>2165</v>
      </c>
      <c r="Q340" s="36">
        <v>15624840</v>
      </c>
      <c r="R340" s="36">
        <v>15624840</v>
      </c>
      <c r="S340" s="5" t="s">
        <v>22</v>
      </c>
      <c r="T340" s="158" t="s">
        <v>35</v>
      </c>
      <c r="U340" s="99" t="s">
        <v>2994</v>
      </c>
      <c r="V340" s="3" t="s">
        <v>1475</v>
      </c>
      <c r="W340" s="156">
        <v>43809</v>
      </c>
      <c r="X340" s="98"/>
    </row>
    <row r="341" spans="1:24" ht="67.5" x14ac:dyDescent="0.2">
      <c r="A341" s="92">
        <v>339</v>
      </c>
      <c r="B341" s="56">
        <v>413</v>
      </c>
      <c r="C341" s="3">
        <v>1216905</v>
      </c>
      <c r="D341" s="64" t="s">
        <v>358</v>
      </c>
      <c r="E341" s="62">
        <v>43223</v>
      </c>
      <c r="F341" s="93">
        <v>42787</v>
      </c>
      <c r="G341" s="57">
        <f t="shared" si="4"/>
        <v>413</v>
      </c>
      <c r="H341" s="5" t="s">
        <v>20</v>
      </c>
      <c r="I341" s="30" t="s">
        <v>1567</v>
      </c>
      <c r="J341" s="5" t="s">
        <v>30</v>
      </c>
      <c r="K341" s="30" t="s">
        <v>518</v>
      </c>
      <c r="L341" s="34" t="s">
        <v>899</v>
      </c>
      <c r="M341" s="63" t="s">
        <v>1103</v>
      </c>
      <c r="N341" s="61" t="s">
        <v>1142</v>
      </c>
      <c r="O341" s="61" t="s">
        <v>1377</v>
      </c>
      <c r="P341" s="94" t="s">
        <v>2165</v>
      </c>
      <c r="Q341" s="36">
        <v>15624840</v>
      </c>
      <c r="R341" s="36">
        <v>15624840</v>
      </c>
      <c r="S341" s="5" t="s">
        <v>22</v>
      </c>
      <c r="T341" s="158" t="s">
        <v>35</v>
      </c>
      <c r="U341" s="99" t="s">
        <v>2995</v>
      </c>
      <c r="V341" s="3" t="s">
        <v>45</v>
      </c>
      <c r="W341" s="156">
        <v>43369</v>
      </c>
      <c r="X341" s="98"/>
    </row>
    <row r="342" spans="1:24" ht="112.5" x14ac:dyDescent="0.2">
      <c r="A342" s="92">
        <v>340</v>
      </c>
      <c r="B342" s="56">
        <v>414</v>
      </c>
      <c r="C342" s="3">
        <v>1216727</v>
      </c>
      <c r="D342" s="64" t="s">
        <v>359</v>
      </c>
      <c r="E342" s="62">
        <v>43223</v>
      </c>
      <c r="F342" s="93">
        <v>42683</v>
      </c>
      <c r="G342" s="57">
        <f t="shared" si="4"/>
        <v>414</v>
      </c>
      <c r="H342" s="5" t="s">
        <v>20</v>
      </c>
      <c r="I342" s="30" t="s">
        <v>1567</v>
      </c>
      <c r="J342" s="5" t="s">
        <v>30</v>
      </c>
      <c r="K342" s="30" t="s">
        <v>518</v>
      </c>
      <c r="L342" s="34" t="s">
        <v>3449</v>
      </c>
      <c r="M342" s="63" t="s">
        <v>3450</v>
      </c>
      <c r="N342" s="61" t="s">
        <v>1142</v>
      </c>
      <c r="O342" s="61" t="s">
        <v>1377</v>
      </c>
      <c r="P342" s="94" t="s">
        <v>2165</v>
      </c>
      <c r="Q342" s="36">
        <v>15624840</v>
      </c>
      <c r="R342" s="36">
        <v>15624840</v>
      </c>
      <c r="S342" s="5" t="s">
        <v>22</v>
      </c>
      <c r="T342" s="158" t="s">
        <v>35</v>
      </c>
      <c r="U342" s="99" t="s">
        <v>3459</v>
      </c>
      <c r="V342" s="3" t="s">
        <v>1475</v>
      </c>
      <c r="W342" s="156">
        <v>43844</v>
      </c>
      <c r="X342" s="98"/>
    </row>
    <row r="343" spans="1:24" ht="112.5" x14ac:dyDescent="0.2">
      <c r="A343" s="92">
        <v>341</v>
      </c>
      <c r="B343" s="56">
        <v>415</v>
      </c>
      <c r="C343" s="3">
        <v>1216570</v>
      </c>
      <c r="D343" s="64" t="s">
        <v>360</v>
      </c>
      <c r="E343" s="62">
        <v>43223</v>
      </c>
      <c r="F343" s="93">
        <v>42683</v>
      </c>
      <c r="G343" s="57">
        <f t="shared" si="4"/>
        <v>415</v>
      </c>
      <c r="H343" s="5" t="s">
        <v>20</v>
      </c>
      <c r="I343" s="30" t="s">
        <v>1567</v>
      </c>
      <c r="J343" s="5" t="s">
        <v>30</v>
      </c>
      <c r="K343" s="30" t="s">
        <v>518</v>
      </c>
      <c r="L343" s="34" t="s">
        <v>900</v>
      </c>
      <c r="M343" s="63" t="s">
        <v>1104</v>
      </c>
      <c r="N343" s="61" t="s">
        <v>1142</v>
      </c>
      <c r="O343" s="61" t="s">
        <v>1377</v>
      </c>
      <c r="P343" s="94" t="s">
        <v>2165</v>
      </c>
      <c r="Q343" s="36">
        <v>15624840</v>
      </c>
      <c r="R343" s="36">
        <v>15624840</v>
      </c>
      <c r="S343" s="5" t="s">
        <v>22</v>
      </c>
      <c r="T343" s="158" t="s">
        <v>35</v>
      </c>
      <c r="U343" s="99" t="s">
        <v>2996</v>
      </c>
      <c r="V343" s="3" t="s">
        <v>1475</v>
      </c>
      <c r="W343" s="156">
        <v>43607</v>
      </c>
      <c r="X343" s="98"/>
    </row>
    <row r="344" spans="1:24" ht="101.25" x14ac:dyDescent="0.2">
      <c r="A344" s="92">
        <v>342</v>
      </c>
      <c r="B344" s="56">
        <v>416</v>
      </c>
      <c r="C344" s="3">
        <v>1216557</v>
      </c>
      <c r="D344" s="64" t="s">
        <v>361</v>
      </c>
      <c r="E344" s="62">
        <v>43223</v>
      </c>
      <c r="F344" s="93">
        <v>43080</v>
      </c>
      <c r="G344" s="57">
        <f t="shared" si="4"/>
        <v>416</v>
      </c>
      <c r="H344" s="5" t="s">
        <v>20</v>
      </c>
      <c r="I344" s="30" t="s">
        <v>1567</v>
      </c>
      <c r="J344" s="5" t="s">
        <v>30</v>
      </c>
      <c r="K344" s="30" t="s">
        <v>518</v>
      </c>
      <c r="L344" s="34" t="s">
        <v>901</v>
      </c>
      <c r="M344" s="63" t="s">
        <v>1105</v>
      </c>
      <c r="N344" s="61" t="s">
        <v>1142</v>
      </c>
      <c r="O344" s="61" t="s">
        <v>1377</v>
      </c>
      <c r="P344" s="94" t="s">
        <v>2165</v>
      </c>
      <c r="Q344" s="36">
        <v>15624840</v>
      </c>
      <c r="R344" s="36">
        <v>15624840</v>
      </c>
      <c r="S344" s="5" t="s">
        <v>22</v>
      </c>
      <c r="T344" s="158" t="s">
        <v>35</v>
      </c>
      <c r="U344" s="99" t="s">
        <v>2997</v>
      </c>
      <c r="V344" s="3" t="s">
        <v>1475</v>
      </c>
      <c r="W344" s="156">
        <v>43860</v>
      </c>
      <c r="X344" s="98"/>
    </row>
    <row r="345" spans="1:24" ht="101.25" x14ac:dyDescent="0.2">
      <c r="A345" s="92">
        <v>343</v>
      </c>
      <c r="B345" s="56">
        <v>417</v>
      </c>
      <c r="C345" s="3">
        <v>1222503</v>
      </c>
      <c r="D345" s="24" t="s">
        <v>362</v>
      </c>
      <c r="E345" s="62">
        <v>43223</v>
      </c>
      <c r="F345" s="93">
        <v>42683</v>
      </c>
      <c r="G345" s="57">
        <f t="shared" si="4"/>
        <v>417</v>
      </c>
      <c r="H345" s="5" t="s">
        <v>20</v>
      </c>
      <c r="I345" s="30" t="s">
        <v>1567</v>
      </c>
      <c r="J345" s="5" t="s">
        <v>30</v>
      </c>
      <c r="K345" s="28" t="s">
        <v>518</v>
      </c>
      <c r="L345" s="94" t="s">
        <v>902</v>
      </c>
      <c r="M345" s="23" t="s">
        <v>1106</v>
      </c>
      <c r="N345" s="94" t="s">
        <v>1142</v>
      </c>
      <c r="O345" s="94" t="s">
        <v>1377</v>
      </c>
      <c r="P345" s="94" t="s">
        <v>2165</v>
      </c>
      <c r="Q345" s="36">
        <v>15624840</v>
      </c>
      <c r="R345" s="36">
        <v>15624840</v>
      </c>
      <c r="S345" s="5" t="s">
        <v>22</v>
      </c>
      <c r="T345" s="158" t="s">
        <v>35</v>
      </c>
      <c r="U345" s="99" t="s">
        <v>2998</v>
      </c>
      <c r="V345" s="3" t="s">
        <v>1476</v>
      </c>
      <c r="W345" s="156">
        <v>43781</v>
      </c>
      <c r="X345" s="98"/>
    </row>
    <row r="346" spans="1:24" ht="67.5" x14ac:dyDescent="0.2">
      <c r="A346" s="92">
        <v>344</v>
      </c>
      <c r="B346" s="56">
        <v>418</v>
      </c>
      <c r="C346" s="3">
        <v>1362848</v>
      </c>
      <c r="D346" s="24" t="s">
        <v>363</v>
      </c>
      <c r="E346" s="93">
        <v>43231</v>
      </c>
      <c r="F346" s="93">
        <v>43215</v>
      </c>
      <c r="G346" s="57">
        <f t="shared" si="4"/>
        <v>418</v>
      </c>
      <c r="H346" s="5" t="s">
        <v>20</v>
      </c>
      <c r="I346" s="28" t="s">
        <v>1637</v>
      </c>
      <c r="J346" s="5" t="s">
        <v>30</v>
      </c>
      <c r="K346" s="28" t="s">
        <v>518</v>
      </c>
      <c r="L346" s="34" t="s">
        <v>903</v>
      </c>
      <c r="M346" s="23">
        <v>52963192</v>
      </c>
      <c r="N346" s="94" t="s">
        <v>2128</v>
      </c>
      <c r="O346" s="94" t="s">
        <v>1855</v>
      </c>
      <c r="P346" s="94" t="s">
        <v>2165</v>
      </c>
      <c r="Q346" s="36">
        <v>50000000</v>
      </c>
      <c r="R346" s="36">
        <v>50000000</v>
      </c>
      <c r="S346" s="5" t="s">
        <v>22</v>
      </c>
      <c r="T346" s="158" t="s">
        <v>35</v>
      </c>
      <c r="U346" s="99" t="s">
        <v>2999</v>
      </c>
      <c r="V346" s="3" t="s">
        <v>39</v>
      </c>
      <c r="W346" s="156">
        <v>43754</v>
      </c>
      <c r="X346" s="98"/>
    </row>
    <row r="347" spans="1:24" ht="112.5" x14ac:dyDescent="0.2">
      <c r="A347" s="92">
        <v>345</v>
      </c>
      <c r="B347" s="56">
        <v>419</v>
      </c>
      <c r="C347" s="3">
        <v>1228753</v>
      </c>
      <c r="D347" s="24" t="s">
        <v>364</v>
      </c>
      <c r="E347" s="93">
        <v>43231</v>
      </c>
      <c r="F347" s="93">
        <v>43140</v>
      </c>
      <c r="G347" s="57">
        <f t="shared" si="4"/>
        <v>419</v>
      </c>
      <c r="H347" s="5" t="s">
        <v>20</v>
      </c>
      <c r="I347" s="28" t="s">
        <v>1571</v>
      </c>
      <c r="J347" s="5" t="s">
        <v>30</v>
      </c>
      <c r="K347" s="28" t="s">
        <v>518</v>
      </c>
      <c r="L347" s="34" t="s">
        <v>904</v>
      </c>
      <c r="M347" s="23">
        <v>110443427</v>
      </c>
      <c r="N347" s="94" t="s">
        <v>1142</v>
      </c>
      <c r="O347" s="94" t="s">
        <v>1377</v>
      </c>
      <c r="P347" s="94" t="s">
        <v>2165</v>
      </c>
      <c r="Q347" s="36">
        <v>15624840</v>
      </c>
      <c r="R347" s="36">
        <v>15624840</v>
      </c>
      <c r="S347" s="5" t="s">
        <v>22</v>
      </c>
      <c r="T347" s="158" t="s">
        <v>35</v>
      </c>
      <c r="U347" s="99" t="s">
        <v>3000</v>
      </c>
      <c r="V347" s="3" t="s">
        <v>1447</v>
      </c>
      <c r="W347" s="156">
        <v>43798</v>
      </c>
      <c r="X347" s="98"/>
    </row>
    <row r="348" spans="1:24" ht="202.5" x14ac:dyDescent="0.2">
      <c r="A348" s="92">
        <v>346</v>
      </c>
      <c r="B348" s="56">
        <v>420</v>
      </c>
      <c r="C348" s="3">
        <v>1222167</v>
      </c>
      <c r="D348" s="24" t="s">
        <v>365</v>
      </c>
      <c r="E348" s="93">
        <v>43231</v>
      </c>
      <c r="F348" s="93">
        <v>43173</v>
      </c>
      <c r="G348" s="57">
        <f t="shared" si="4"/>
        <v>420</v>
      </c>
      <c r="H348" s="5" t="s">
        <v>462</v>
      </c>
      <c r="I348" s="28" t="s">
        <v>2306</v>
      </c>
      <c r="J348" s="5" t="s">
        <v>30</v>
      </c>
      <c r="K348" s="28" t="s">
        <v>518</v>
      </c>
      <c r="L348" s="34" t="s">
        <v>905</v>
      </c>
      <c r="M348" s="23">
        <v>77193545</v>
      </c>
      <c r="N348" s="94" t="s">
        <v>1887</v>
      </c>
      <c r="O348" s="94" t="s">
        <v>1855</v>
      </c>
      <c r="P348" s="94" t="s">
        <v>2165</v>
      </c>
      <c r="Q348" s="36">
        <v>15624840</v>
      </c>
      <c r="R348" s="36">
        <v>15624840</v>
      </c>
      <c r="S348" s="5" t="s">
        <v>22</v>
      </c>
      <c r="T348" s="158" t="s">
        <v>35</v>
      </c>
      <c r="U348" s="99" t="s">
        <v>3001</v>
      </c>
      <c r="V348" s="3" t="s">
        <v>1448</v>
      </c>
      <c r="W348" s="156">
        <v>43878</v>
      </c>
      <c r="X348" s="98"/>
    </row>
    <row r="349" spans="1:24" ht="135" x14ac:dyDescent="0.2">
      <c r="A349" s="92">
        <v>347</v>
      </c>
      <c r="B349" s="56">
        <v>421</v>
      </c>
      <c r="C349" s="3">
        <v>1219678</v>
      </c>
      <c r="D349" s="24" t="s">
        <v>366</v>
      </c>
      <c r="E349" s="93">
        <v>43231</v>
      </c>
      <c r="F349" s="93">
        <v>43199</v>
      </c>
      <c r="G349" s="57">
        <f t="shared" si="4"/>
        <v>421</v>
      </c>
      <c r="H349" s="5" t="s">
        <v>462</v>
      </c>
      <c r="I349" s="28" t="s">
        <v>3433</v>
      </c>
      <c r="J349" s="5" t="s">
        <v>30</v>
      </c>
      <c r="K349" s="28" t="s">
        <v>518</v>
      </c>
      <c r="L349" s="34" t="s">
        <v>906</v>
      </c>
      <c r="M349" s="23">
        <v>49779262</v>
      </c>
      <c r="N349" s="94" t="s">
        <v>1844</v>
      </c>
      <c r="O349" s="94" t="s">
        <v>1855</v>
      </c>
      <c r="P349" s="94" t="s">
        <v>2165</v>
      </c>
      <c r="Q349" s="36">
        <v>15624840</v>
      </c>
      <c r="R349" s="36">
        <v>79821000</v>
      </c>
      <c r="S349" s="5" t="s">
        <v>22</v>
      </c>
      <c r="T349" s="158" t="s">
        <v>35</v>
      </c>
      <c r="U349" s="99" t="s">
        <v>3002</v>
      </c>
      <c r="V349" s="3" t="s">
        <v>42</v>
      </c>
      <c r="W349" s="156">
        <v>43888</v>
      </c>
      <c r="X349" s="98"/>
    </row>
    <row r="350" spans="1:24" ht="180" x14ac:dyDescent="0.2">
      <c r="A350" s="92">
        <v>348</v>
      </c>
      <c r="B350" s="56">
        <v>422</v>
      </c>
      <c r="C350" s="3">
        <v>2032687</v>
      </c>
      <c r="D350" s="24" t="s">
        <v>3303</v>
      </c>
      <c r="E350" s="93">
        <v>43231</v>
      </c>
      <c r="F350" s="93">
        <v>43129</v>
      </c>
      <c r="G350" s="57">
        <f t="shared" si="4"/>
        <v>422</v>
      </c>
      <c r="H350" s="5" t="s">
        <v>458</v>
      </c>
      <c r="I350" s="28" t="s">
        <v>1638</v>
      </c>
      <c r="J350" s="5" t="s">
        <v>27</v>
      </c>
      <c r="K350" s="28" t="s">
        <v>571</v>
      </c>
      <c r="L350" s="34" t="s">
        <v>907</v>
      </c>
      <c r="M350" s="23">
        <v>93388616</v>
      </c>
      <c r="N350" s="94" t="s">
        <v>21</v>
      </c>
      <c r="O350" s="94" t="s">
        <v>1380</v>
      </c>
      <c r="P350" s="94" t="s">
        <v>2165</v>
      </c>
      <c r="Q350" s="36">
        <v>40000000</v>
      </c>
      <c r="R350" s="36">
        <v>0</v>
      </c>
      <c r="S350" s="5" t="s">
        <v>22</v>
      </c>
      <c r="T350" s="158" t="s">
        <v>1425</v>
      </c>
      <c r="U350" s="99" t="s">
        <v>3304</v>
      </c>
      <c r="V350" s="3" t="s">
        <v>1476</v>
      </c>
      <c r="W350" s="156">
        <v>43888</v>
      </c>
      <c r="X350" s="98"/>
    </row>
    <row r="351" spans="1:24" ht="112.5" x14ac:dyDescent="0.2">
      <c r="A351" s="92">
        <v>349</v>
      </c>
      <c r="B351" s="56">
        <v>424</v>
      </c>
      <c r="C351" s="3">
        <v>1384136</v>
      </c>
      <c r="D351" s="24" t="s">
        <v>367</v>
      </c>
      <c r="E351" s="93">
        <v>43244</v>
      </c>
      <c r="F351" s="93">
        <v>43104</v>
      </c>
      <c r="G351" s="57">
        <f t="shared" si="4"/>
        <v>424</v>
      </c>
      <c r="H351" s="5" t="s">
        <v>20</v>
      </c>
      <c r="I351" s="28" t="s">
        <v>1619</v>
      </c>
      <c r="J351" s="5" t="s">
        <v>27</v>
      </c>
      <c r="K351" s="28" t="s">
        <v>563</v>
      </c>
      <c r="L351" s="34" t="s">
        <v>908</v>
      </c>
      <c r="M351" s="23">
        <v>91107455</v>
      </c>
      <c r="N351" s="94" t="s">
        <v>1211</v>
      </c>
      <c r="O351" s="94" t="s">
        <v>1381</v>
      </c>
      <c r="P351" s="94" t="s">
        <v>2165</v>
      </c>
      <c r="Q351" s="36">
        <v>0</v>
      </c>
      <c r="R351" s="36">
        <v>0</v>
      </c>
      <c r="S351" s="5" t="s">
        <v>22</v>
      </c>
      <c r="T351" s="158" t="s">
        <v>1425</v>
      </c>
      <c r="U351" s="99" t="s">
        <v>3003</v>
      </c>
      <c r="V351" s="3" t="s">
        <v>1448</v>
      </c>
      <c r="W351" s="156">
        <v>43907</v>
      </c>
      <c r="X351" s="98"/>
    </row>
    <row r="352" spans="1:24" ht="213.75" x14ac:dyDescent="0.2">
      <c r="A352" s="92">
        <v>350</v>
      </c>
      <c r="B352" s="56">
        <v>425</v>
      </c>
      <c r="C352" s="3">
        <v>1390555</v>
      </c>
      <c r="D352" s="24" t="s">
        <v>368</v>
      </c>
      <c r="E352" s="93">
        <v>43244</v>
      </c>
      <c r="F352" s="93">
        <v>42627</v>
      </c>
      <c r="G352" s="57">
        <f t="shared" si="4"/>
        <v>425</v>
      </c>
      <c r="H352" s="5" t="s">
        <v>20</v>
      </c>
      <c r="I352" s="28" t="s">
        <v>1823</v>
      </c>
      <c r="J352" s="5" t="s">
        <v>27</v>
      </c>
      <c r="K352" s="28" t="s">
        <v>572</v>
      </c>
      <c r="L352" s="34" t="s">
        <v>909</v>
      </c>
      <c r="M352" s="23">
        <v>3156317</v>
      </c>
      <c r="N352" s="94" t="s">
        <v>1154</v>
      </c>
      <c r="O352" s="94" t="s">
        <v>1382</v>
      </c>
      <c r="P352" s="94" t="s">
        <v>2165</v>
      </c>
      <c r="Q352" s="36">
        <v>300000000</v>
      </c>
      <c r="R352" s="36">
        <v>0</v>
      </c>
      <c r="S352" s="5" t="s">
        <v>22</v>
      </c>
      <c r="T352" s="158" t="s">
        <v>1425</v>
      </c>
      <c r="U352" s="99" t="s">
        <v>3004</v>
      </c>
      <c r="V352" s="3" t="s">
        <v>42</v>
      </c>
      <c r="W352" s="156">
        <v>43878</v>
      </c>
      <c r="X352" s="98"/>
    </row>
    <row r="353" spans="1:24" ht="101.25" x14ac:dyDescent="0.2">
      <c r="A353" s="92">
        <v>351</v>
      </c>
      <c r="B353" s="56">
        <v>426</v>
      </c>
      <c r="C353" s="3">
        <v>2128890</v>
      </c>
      <c r="D353" s="24" t="s">
        <v>369</v>
      </c>
      <c r="E353" s="93">
        <v>43244</v>
      </c>
      <c r="F353" s="93">
        <v>42846</v>
      </c>
      <c r="G353" s="57">
        <f t="shared" si="4"/>
        <v>426</v>
      </c>
      <c r="H353" s="5" t="s">
        <v>20</v>
      </c>
      <c r="I353" s="28" t="s">
        <v>1637</v>
      </c>
      <c r="J353" s="5" t="s">
        <v>30</v>
      </c>
      <c r="K353" s="28" t="s">
        <v>57</v>
      </c>
      <c r="L353" s="34" t="s">
        <v>910</v>
      </c>
      <c r="M353" s="23" t="s">
        <v>3276</v>
      </c>
      <c r="N353" s="94" t="s">
        <v>1876</v>
      </c>
      <c r="O353" s="94" t="s">
        <v>1377</v>
      </c>
      <c r="P353" s="94" t="s">
        <v>2165</v>
      </c>
      <c r="Q353" s="36">
        <v>15624840</v>
      </c>
      <c r="R353" s="36">
        <v>15624840</v>
      </c>
      <c r="S353" s="5" t="s">
        <v>22</v>
      </c>
      <c r="T353" s="158" t="s">
        <v>35</v>
      </c>
      <c r="U353" s="99" t="s">
        <v>3005</v>
      </c>
      <c r="V353" s="3" t="s">
        <v>1475</v>
      </c>
      <c r="W353" s="156">
        <v>43878</v>
      </c>
      <c r="X353" s="98"/>
    </row>
    <row r="354" spans="1:24" ht="90" x14ac:dyDescent="0.2">
      <c r="A354" s="92">
        <v>352</v>
      </c>
      <c r="B354" s="56">
        <v>427</v>
      </c>
      <c r="C354" s="3">
        <v>1362861</v>
      </c>
      <c r="D354" s="24" t="s">
        <v>370</v>
      </c>
      <c r="E354" s="93">
        <v>43244</v>
      </c>
      <c r="F354" s="93">
        <v>43010</v>
      </c>
      <c r="G354" s="57">
        <f t="shared" si="4"/>
        <v>427</v>
      </c>
      <c r="H354" s="5" t="s">
        <v>20</v>
      </c>
      <c r="I354" s="28" t="s">
        <v>1571</v>
      </c>
      <c r="J354" s="5" t="s">
        <v>30</v>
      </c>
      <c r="K354" s="28" t="s">
        <v>540</v>
      </c>
      <c r="L354" s="34" t="s">
        <v>911</v>
      </c>
      <c r="M354" s="23" t="s">
        <v>1107</v>
      </c>
      <c r="N354" s="94" t="s">
        <v>1876</v>
      </c>
      <c r="O354" s="94" t="s">
        <v>1377</v>
      </c>
      <c r="P354" s="94" t="s">
        <v>2165</v>
      </c>
      <c r="Q354" s="36">
        <v>15624840</v>
      </c>
      <c r="R354" s="36">
        <v>15624840</v>
      </c>
      <c r="S354" s="5" t="s">
        <v>22</v>
      </c>
      <c r="T354" s="158" t="s">
        <v>35</v>
      </c>
      <c r="U354" s="99" t="s">
        <v>3006</v>
      </c>
      <c r="V354" s="3" t="s">
        <v>39</v>
      </c>
      <c r="W354" s="156">
        <v>43815</v>
      </c>
      <c r="X354" s="98"/>
    </row>
    <row r="355" spans="1:24" s="136" customFormat="1" ht="247.5" x14ac:dyDescent="0.2">
      <c r="A355" s="92">
        <v>353</v>
      </c>
      <c r="B355" s="56">
        <v>428</v>
      </c>
      <c r="C355" s="3">
        <v>1374862</v>
      </c>
      <c r="D355" s="24" t="s">
        <v>371</v>
      </c>
      <c r="E355" s="93">
        <v>43251</v>
      </c>
      <c r="F355" s="93">
        <v>43235</v>
      </c>
      <c r="G355" s="57">
        <f t="shared" si="4"/>
        <v>428</v>
      </c>
      <c r="H355" s="5" t="s">
        <v>462</v>
      </c>
      <c r="I355" s="28" t="s">
        <v>1561</v>
      </c>
      <c r="J355" s="5" t="s">
        <v>30</v>
      </c>
      <c r="K355" s="28" t="s">
        <v>518</v>
      </c>
      <c r="L355" s="94" t="s">
        <v>912</v>
      </c>
      <c r="M355" s="23">
        <v>1065624288</v>
      </c>
      <c r="N355" s="94" t="s">
        <v>1888</v>
      </c>
      <c r="O355" s="94" t="s">
        <v>1889</v>
      </c>
      <c r="P355" s="94" t="s">
        <v>2165</v>
      </c>
      <c r="Q355" s="36">
        <v>15624840</v>
      </c>
      <c r="R355" s="36">
        <v>82341462</v>
      </c>
      <c r="S355" s="5" t="s">
        <v>22</v>
      </c>
      <c r="T355" s="158" t="s">
        <v>35</v>
      </c>
      <c r="U355" s="99" t="s">
        <v>3007</v>
      </c>
      <c r="V355" s="3" t="s">
        <v>1448</v>
      </c>
      <c r="W355" s="156">
        <v>43867</v>
      </c>
      <c r="X355" s="98"/>
    </row>
    <row r="356" spans="1:24" ht="45" x14ac:dyDescent="0.2">
      <c r="A356" s="92">
        <v>354</v>
      </c>
      <c r="B356" s="56">
        <v>429</v>
      </c>
      <c r="C356" s="3" t="s">
        <v>3278</v>
      </c>
      <c r="D356" s="24" t="s">
        <v>372</v>
      </c>
      <c r="E356" s="93">
        <v>43251</v>
      </c>
      <c r="F356" s="93">
        <v>43251</v>
      </c>
      <c r="G356" s="57">
        <f t="shared" si="4"/>
        <v>429</v>
      </c>
      <c r="H356" s="5" t="s">
        <v>20</v>
      </c>
      <c r="I356" s="28" t="s">
        <v>3390</v>
      </c>
      <c r="J356" s="5" t="s">
        <v>27</v>
      </c>
      <c r="K356" s="28" t="s">
        <v>522</v>
      </c>
      <c r="L356" s="94" t="s">
        <v>21</v>
      </c>
      <c r="M356" s="23" t="s">
        <v>1108</v>
      </c>
      <c r="N356" s="94" t="s">
        <v>1212</v>
      </c>
      <c r="O356" s="94" t="s">
        <v>1383</v>
      </c>
      <c r="P356" s="94" t="s">
        <v>1419</v>
      </c>
      <c r="Q356" s="36">
        <v>4966219914.5699997</v>
      </c>
      <c r="R356" s="36">
        <v>0</v>
      </c>
      <c r="S356" s="5" t="s">
        <v>37</v>
      </c>
      <c r="T356" s="158" t="s">
        <v>1425</v>
      </c>
      <c r="U356" s="99" t="s">
        <v>3008</v>
      </c>
      <c r="V356" s="3" t="s">
        <v>45</v>
      </c>
      <c r="W356" s="156">
        <v>43608</v>
      </c>
      <c r="X356" s="98"/>
    </row>
    <row r="357" spans="1:24" ht="67.5" x14ac:dyDescent="0.2">
      <c r="A357" s="92">
        <v>355</v>
      </c>
      <c r="B357" s="56">
        <v>430</v>
      </c>
      <c r="C357" s="3">
        <v>2130667</v>
      </c>
      <c r="D357" s="24" t="s">
        <v>373</v>
      </c>
      <c r="E357" s="93">
        <v>43251</v>
      </c>
      <c r="F357" s="93">
        <v>43082</v>
      </c>
      <c r="G357" s="57">
        <f t="shared" si="4"/>
        <v>430</v>
      </c>
      <c r="H357" s="5" t="s">
        <v>20</v>
      </c>
      <c r="I357" s="28" t="s">
        <v>1639</v>
      </c>
      <c r="J357" s="5" t="s">
        <v>27</v>
      </c>
      <c r="K357" s="28" t="s">
        <v>555</v>
      </c>
      <c r="L357" s="94" t="s">
        <v>913</v>
      </c>
      <c r="M357" s="23">
        <v>3225356</v>
      </c>
      <c r="N357" s="94" t="s">
        <v>1213</v>
      </c>
      <c r="O357" s="94" t="s">
        <v>1384</v>
      </c>
      <c r="P357" s="94" t="s">
        <v>2165</v>
      </c>
      <c r="Q357" s="36">
        <v>0</v>
      </c>
      <c r="R357" s="36">
        <v>0</v>
      </c>
      <c r="S357" s="5" t="s">
        <v>22</v>
      </c>
      <c r="T357" s="158" t="s">
        <v>1425</v>
      </c>
      <c r="U357" s="99" t="s">
        <v>3009</v>
      </c>
      <c r="V357" s="3" t="s">
        <v>45</v>
      </c>
      <c r="W357" s="156">
        <v>43888</v>
      </c>
      <c r="X357" s="98"/>
    </row>
    <row r="358" spans="1:24" ht="180" x14ac:dyDescent="0.2">
      <c r="A358" s="92">
        <v>356</v>
      </c>
      <c r="B358" s="56">
        <v>431</v>
      </c>
      <c r="C358" s="3">
        <v>1236975</v>
      </c>
      <c r="D358" s="24" t="s">
        <v>374</v>
      </c>
      <c r="E358" s="93">
        <v>43263</v>
      </c>
      <c r="F358" s="93">
        <v>43216</v>
      </c>
      <c r="G358" s="57">
        <f t="shared" si="4"/>
        <v>431</v>
      </c>
      <c r="H358" s="5" t="s">
        <v>20</v>
      </c>
      <c r="I358" s="28" t="s">
        <v>1527</v>
      </c>
      <c r="J358" s="5" t="s">
        <v>30</v>
      </c>
      <c r="K358" s="28" t="s">
        <v>57</v>
      </c>
      <c r="L358" s="34" t="s">
        <v>914</v>
      </c>
      <c r="M358" s="5">
        <v>7537630</v>
      </c>
      <c r="N358" s="94" t="s">
        <v>1844</v>
      </c>
      <c r="O358" s="94" t="s">
        <v>1890</v>
      </c>
      <c r="P358" s="94" t="s">
        <v>2165</v>
      </c>
      <c r="Q358" s="36">
        <v>15624840</v>
      </c>
      <c r="R358" s="36">
        <v>15624840</v>
      </c>
      <c r="S358" s="5" t="s">
        <v>22</v>
      </c>
      <c r="T358" s="158" t="s">
        <v>35</v>
      </c>
      <c r="U358" s="99" t="s">
        <v>3010</v>
      </c>
      <c r="V358" s="3" t="s">
        <v>42</v>
      </c>
      <c r="W358" s="156">
        <v>43907</v>
      </c>
      <c r="X358" s="98"/>
    </row>
    <row r="359" spans="1:24" ht="90" x14ac:dyDescent="0.2">
      <c r="A359" s="92">
        <v>357</v>
      </c>
      <c r="B359" s="56">
        <v>432</v>
      </c>
      <c r="C359" s="3">
        <v>1239437</v>
      </c>
      <c r="D359" s="24" t="s">
        <v>375</v>
      </c>
      <c r="E359" s="93">
        <v>43263</v>
      </c>
      <c r="F359" s="93">
        <v>43222</v>
      </c>
      <c r="G359" s="57">
        <f t="shared" si="4"/>
        <v>432</v>
      </c>
      <c r="H359" s="5" t="s">
        <v>20</v>
      </c>
      <c r="I359" s="28" t="s">
        <v>1640</v>
      </c>
      <c r="J359" s="5" t="s">
        <v>26</v>
      </c>
      <c r="K359" s="28" t="s">
        <v>573</v>
      </c>
      <c r="L359" s="34" t="s">
        <v>915</v>
      </c>
      <c r="M359" s="5" t="s">
        <v>1109</v>
      </c>
      <c r="N359" s="94" t="s">
        <v>21</v>
      </c>
      <c r="O359" s="94" t="s">
        <v>1385</v>
      </c>
      <c r="P359" s="94" t="s">
        <v>2165</v>
      </c>
      <c r="Q359" s="36">
        <v>48322005</v>
      </c>
      <c r="R359" s="36">
        <v>0</v>
      </c>
      <c r="S359" s="5" t="s">
        <v>22</v>
      </c>
      <c r="T359" s="158" t="s">
        <v>1425</v>
      </c>
      <c r="U359" s="99" t="s">
        <v>3011</v>
      </c>
      <c r="V359" s="3" t="s">
        <v>1476</v>
      </c>
      <c r="W359" s="156">
        <v>43888</v>
      </c>
      <c r="X359" s="98"/>
    </row>
    <row r="360" spans="1:24" ht="78.75" x14ac:dyDescent="0.2">
      <c r="A360" s="92">
        <v>358</v>
      </c>
      <c r="B360" s="56">
        <v>435</v>
      </c>
      <c r="C360" s="3">
        <v>1232555</v>
      </c>
      <c r="D360" s="24" t="s">
        <v>377</v>
      </c>
      <c r="E360" s="93">
        <v>43263</v>
      </c>
      <c r="F360" s="93">
        <v>42703</v>
      </c>
      <c r="G360" s="57">
        <f t="shared" si="4"/>
        <v>435</v>
      </c>
      <c r="H360" s="5" t="s">
        <v>20</v>
      </c>
      <c r="I360" s="28" t="s">
        <v>1618</v>
      </c>
      <c r="J360" s="5" t="s">
        <v>30</v>
      </c>
      <c r="K360" s="28" t="s">
        <v>57</v>
      </c>
      <c r="L360" s="34" t="s">
        <v>917</v>
      </c>
      <c r="M360" s="5" t="s">
        <v>1110</v>
      </c>
      <c r="N360" s="94" t="s">
        <v>1142</v>
      </c>
      <c r="O360" s="94" t="s">
        <v>1377</v>
      </c>
      <c r="P360" s="94" t="s">
        <v>2165</v>
      </c>
      <c r="Q360" s="36">
        <v>15624840</v>
      </c>
      <c r="R360" s="36">
        <v>15624840</v>
      </c>
      <c r="S360" s="5" t="s">
        <v>22</v>
      </c>
      <c r="T360" s="158" t="s">
        <v>35</v>
      </c>
      <c r="U360" s="99" t="s">
        <v>3012</v>
      </c>
      <c r="V360" s="3" t="s">
        <v>1475</v>
      </c>
      <c r="W360" s="156">
        <v>43782</v>
      </c>
      <c r="X360" s="98"/>
    </row>
    <row r="361" spans="1:24" s="54" customFormat="1" ht="180" x14ac:dyDescent="0.2">
      <c r="A361" s="92">
        <v>359</v>
      </c>
      <c r="B361" s="56">
        <v>436</v>
      </c>
      <c r="C361" s="3">
        <v>1362858</v>
      </c>
      <c r="D361" s="24" t="s">
        <v>378</v>
      </c>
      <c r="E361" s="93">
        <v>43263</v>
      </c>
      <c r="F361" s="93">
        <v>43400</v>
      </c>
      <c r="G361" s="57">
        <f t="shared" si="4"/>
        <v>436</v>
      </c>
      <c r="H361" s="5" t="s">
        <v>20</v>
      </c>
      <c r="I361" s="28" t="s">
        <v>1618</v>
      </c>
      <c r="J361" s="5" t="s">
        <v>30</v>
      </c>
      <c r="K361" s="28" t="s">
        <v>57</v>
      </c>
      <c r="L361" s="34" t="s">
        <v>2651</v>
      </c>
      <c r="M361" s="5" t="s">
        <v>1111</v>
      </c>
      <c r="N361" s="94" t="s">
        <v>1142</v>
      </c>
      <c r="O361" s="94" t="s">
        <v>1377</v>
      </c>
      <c r="P361" s="94" t="s">
        <v>2165</v>
      </c>
      <c r="Q361" s="36">
        <v>15624840</v>
      </c>
      <c r="R361" s="36">
        <v>15624840</v>
      </c>
      <c r="S361" s="5" t="s">
        <v>22</v>
      </c>
      <c r="T361" s="158" t="s">
        <v>35</v>
      </c>
      <c r="U361" s="99" t="s">
        <v>3013</v>
      </c>
      <c r="V361" s="3" t="s">
        <v>1475</v>
      </c>
      <c r="W361" s="156">
        <v>43907</v>
      </c>
      <c r="X361" s="98"/>
    </row>
    <row r="362" spans="1:24" ht="67.5" x14ac:dyDescent="0.2">
      <c r="A362" s="92">
        <v>360</v>
      </c>
      <c r="B362" s="56">
        <v>437</v>
      </c>
      <c r="C362" s="3">
        <v>1240429</v>
      </c>
      <c r="D362" s="24" t="s">
        <v>379</v>
      </c>
      <c r="E362" s="93">
        <v>43263</v>
      </c>
      <c r="F362" s="93">
        <v>43010</v>
      </c>
      <c r="G362" s="57">
        <f t="shared" si="4"/>
        <v>437</v>
      </c>
      <c r="H362" s="5" t="s">
        <v>20</v>
      </c>
      <c r="I362" s="28" t="s">
        <v>1618</v>
      </c>
      <c r="J362" s="5" t="s">
        <v>30</v>
      </c>
      <c r="K362" s="28" t="s">
        <v>57</v>
      </c>
      <c r="L362" s="34" t="s">
        <v>918</v>
      </c>
      <c r="M362" s="5">
        <v>79620455</v>
      </c>
      <c r="N362" s="94" t="s">
        <v>1891</v>
      </c>
      <c r="O362" s="94" t="s">
        <v>1892</v>
      </c>
      <c r="P362" s="94" t="s">
        <v>2165</v>
      </c>
      <c r="Q362" s="36">
        <v>15624840</v>
      </c>
      <c r="R362" s="36">
        <v>15624840</v>
      </c>
      <c r="S362" s="5" t="s">
        <v>22</v>
      </c>
      <c r="T362" s="158" t="s">
        <v>35</v>
      </c>
      <c r="U362" s="99" t="s">
        <v>3014</v>
      </c>
      <c r="V362" s="3" t="s">
        <v>1475</v>
      </c>
      <c r="W362" s="156">
        <v>43853</v>
      </c>
      <c r="X362" s="98"/>
    </row>
    <row r="363" spans="1:24" ht="56.25" x14ac:dyDescent="0.2">
      <c r="A363" s="92">
        <v>361</v>
      </c>
      <c r="B363" s="56">
        <v>438</v>
      </c>
      <c r="C363" s="3">
        <v>1230765</v>
      </c>
      <c r="D363" s="24" t="s">
        <v>380</v>
      </c>
      <c r="E363" s="93">
        <v>43263</v>
      </c>
      <c r="F363" s="93">
        <v>43227</v>
      </c>
      <c r="G363" s="57">
        <f t="shared" si="4"/>
        <v>438</v>
      </c>
      <c r="H363" s="5" t="s">
        <v>476</v>
      </c>
      <c r="I363" s="28" t="s">
        <v>1589</v>
      </c>
      <c r="J363" s="5" t="s">
        <v>30</v>
      </c>
      <c r="K363" s="28" t="s">
        <v>57</v>
      </c>
      <c r="L363" s="94" t="s">
        <v>919</v>
      </c>
      <c r="M363" s="5">
        <v>91475960</v>
      </c>
      <c r="N363" s="94" t="s">
        <v>1142</v>
      </c>
      <c r="O363" s="94" t="s">
        <v>1377</v>
      </c>
      <c r="P363" s="94" t="s">
        <v>2165</v>
      </c>
      <c r="Q363" s="36">
        <v>15624840</v>
      </c>
      <c r="R363" s="36">
        <v>15624840</v>
      </c>
      <c r="S363" s="5" t="s">
        <v>22</v>
      </c>
      <c r="T363" s="158" t="s">
        <v>35</v>
      </c>
      <c r="U363" s="99" t="s">
        <v>3015</v>
      </c>
      <c r="V363" s="3" t="s">
        <v>1475</v>
      </c>
      <c r="W363" s="156">
        <v>43503</v>
      </c>
      <c r="X363" s="98"/>
    </row>
    <row r="364" spans="1:24" ht="67.5" x14ac:dyDescent="0.2">
      <c r="A364" s="92">
        <v>362</v>
      </c>
      <c r="B364" s="56">
        <v>439</v>
      </c>
      <c r="C364" s="3">
        <v>1351184</v>
      </c>
      <c r="D364" s="24" t="s">
        <v>381</v>
      </c>
      <c r="E364" s="62">
        <v>43263</v>
      </c>
      <c r="F364" s="93">
        <v>43245</v>
      </c>
      <c r="G364" s="57">
        <f t="shared" si="4"/>
        <v>439</v>
      </c>
      <c r="H364" s="5" t="s">
        <v>20</v>
      </c>
      <c r="I364" s="28" t="s">
        <v>1507</v>
      </c>
      <c r="J364" s="5" t="s">
        <v>30</v>
      </c>
      <c r="K364" s="28" t="s">
        <v>57</v>
      </c>
      <c r="L364" s="94" t="s">
        <v>920</v>
      </c>
      <c r="M364" s="68">
        <v>51701851</v>
      </c>
      <c r="N364" s="61" t="s">
        <v>1893</v>
      </c>
      <c r="O364" s="61" t="s">
        <v>1894</v>
      </c>
      <c r="P364" s="94" t="s">
        <v>2165</v>
      </c>
      <c r="Q364" s="36">
        <v>39050000</v>
      </c>
      <c r="R364" s="36">
        <v>39050000</v>
      </c>
      <c r="S364" s="5" t="s">
        <v>22</v>
      </c>
      <c r="T364" s="158" t="s">
        <v>35</v>
      </c>
      <c r="U364" s="99" t="s">
        <v>3016</v>
      </c>
      <c r="V364" s="3" t="s">
        <v>39</v>
      </c>
      <c r="W364" s="156">
        <v>43766</v>
      </c>
      <c r="X364" s="98"/>
    </row>
    <row r="365" spans="1:24" ht="258.75" x14ac:dyDescent="0.2">
      <c r="A365" s="92">
        <v>363</v>
      </c>
      <c r="B365" s="56">
        <v>440</v>
      </c>
      <c r="C365" s="3" t="s">
        <v>3278</v>
      </c>
      <c r="D365" s="24" t="s">
        <v>382</v>
      </c>
      <c r="E365" s="62">
        <v>43263</v>
      </c>
      <c r="F365" s="93">
        <v>43250</v>
      </c>
      <c r="G365" s="57">
        <f t="shared" si="4"/>
        <v>440</v>
      </c>
      <c r="H365" s="5" t="s">
        <v>20</v>
      </c>
      <c r="I365" s="28" t="s">
        <v>502</v>
      </c>
      <c r="J365" s="5" t="s">
        <v>31</v>
      </c>
      <c r="K365" s="28" t="s">
        <v>31</v>
      </c>
      <c r="L365" s="94" t="s">
        <v>1214</v>
      </c>
      <c r="M365" s="5" t="s">
        <v>1112</v>
      </c>
      <c r="N365" s="94" t="s">
        <v>2147</v>
      </c>
      <c r="O365" s="94" t="s">
        <v>2503</v>
      </c>
      <c r="P365" s="94" t="s">
        <v>2165</v>
      </c>
      <c r="Q365" s="36">
        <v>0</v>
      </c>
      <c r="R365" s="36">
        <v>0</v>
      </c>
      <c r="S365" s="5" t="s">
        <v>22</v>
      </c>
      <c r="T365" s="158" t="s">
        <v>1425</v>
      </c>
      <c r="U365" s="99" t="s">
        <v>3017</v>
      </c>
      <c r="V365" s="3" t="s">
        <v>1447</v>
      </c>
      <c r="W365" s="156">
        <v>43902</v>
      </c>
      <c r="X365" s="98"/>
    </row>
    <row r="366" spans="1:24" ht="78.75" x14ac:dyDescent="0.2">
      <c r="A366" s="92">
        <v>364</v>
      </c>
      <c r="B366" s="56">
        <v>441</v>
      </c>
      <c r="C366" s="3">
        <v>2126984</v>
      </c>
      <c r="D366" s="24" t="s">
        <v>383</v>
      </c>
      <c r="E366" s="93">
        <v>43271</v>
      </c>
      <c r="F366" s="93">
        <v>43271</v>
      </c>
      <c r="G366" s="57">
        <f t="shared" si="4"/>
        <v>441</v>
      </c>
      <c r="H366" s="5" t="s">
        <v>454</v>
      </c>
      <c r="I366" s="28" t="s">
        <v>1531</v>
      </c>
      <c r="J366" s="5" t="s">
        <v>30</v>
      </c>
      <c r="K366" s="28" t="s">
        <v>57</v>
      </c>
      <c r="L366" s="94" t="s">
        <v>921</v>
      </c>
      <c r="M366" s="5">
        <v>32836732</v>
      </c>
      <c r="N366" s="94" t="s">
        <v>21</v>
      </c>
      <c r="O366" s="94" t="s">
        <v>1855</v>
      </c>
      <c r="P366" s="94" t="s">
        <v>2165</v>
      </c>
      <c r="Q366" s="36">
        <v>135000000</v>
      </c>
      <c r="R366" s="36">
        <v>135000000</v>
      </c>
      <c r="S366" s="5" t="s">
        <v>22</v>
      </c>
      <c r="T366" s="158" t="s">
        <v>35</v>
      </c>
      <c r="U366" s="99" t="s">
        <v>3018</v>
      </c>
      <c r="V366" s="3" t="s">
        <v>1475</v>
      </c>
      <c r="W366" s="156">
        <v>43801</v>
      </c>
      <c r="X366" s="98"/>
    </row>
    <row r="367" spans="1:24" s="136" customFormat="1" ht="112.5" x14ac:dyDescent="0.2">
      <c r="A367" s="92">
        <v>365</v>
      </c>
      <c r="B367" s="56">
        <v>442</v>
      </c>
      <c r="C367" s="3">
        <v>1392735</v>
      </c>
      <c r="D367" s="24" t="s">
        <v>384</v>
      </c>
      <c r="E367" s="93">
        <v>43271</v>
      </c>
      <c r="F367" s="93">
        <v>43145</v>
      </c>
      <c r="G367" s="57">
        <f t="shared" si="4"/>
        <v>442</v>
      </c>
      <c r="H367" s="5" t="s">
        <v>453</v>
      </c>
      <c r="I367" s="28" t="s">
        <v>1642</v>
      </c>
      <c r="J367" s="5" t="s">
        <v>27</v>
      </c>
      <c r="K367" s="28" t="s">
        <v>536</v>
      </c>
      <c r="L367" s="94" t="s">
        <v>922</v>
      </c>
      <c r="M367" s="5">
        <v>42973415</v>
      </c>
      <c r="N367" s="94" t="s">
        <v>21</v>
      </c>
      <c r="O367" s="94" t="s">
        <v>2504</v>
      </c>
      <c r="P367" s="94" t="s">
        <v>2165</v>
      </c>
      <c r="Q367" s="36">
        <v>10098000</v>
      </c>
      <c r="R367" s="36">
        <v>0</v>
      </c>
      <c r="S367" s="5" t="s">
        <v>22</v>
      </c>
      <c r="T367" s="158" t="s">
        <v>1425</v>
      </c>
      <c r="U367" s="99" t="s">
        <v>3019</v>
      </c>
      <c r="V367" s="3" t="s">
        <v>1475</v>
      </c>
      <c r="W367" s="156">
        <v>43801</v>
      </c>
      <c r="X367" s="98"/>
    </row>
    <row r="368" spans="1:24" ht="78.75" x14ac:dyDescent="0.2">
      <c r="A368" s="92">
        <v>366</v>
      </c>
      <c r="B368" s="56">
        <v>443</v>
      </c>
      <c r="C368" s="3" t="s">
        <v>3451</v>
      </c>
      <c r="D368" s="24" t="s">
        <v>385</v>
      </c>
      <c r="E368" s="93">
        <v>43271</v>
      </c>
      <c r="F368" s="93">
        <v>43070</v>
      </c>
      <c r="G368" s="57">
        <f t="shared" si="4"/>
        <v>443</v>
      </c>
      <c r="H368" s="5" t="s">
        <v>486</v>
      </c>
      <c r="I368" s="28" t="s">
        <v>1467</v>
      </c>
      <c r="J368" s="5" t="s">
        <v>27</v>
      </c>
      <c r="K368" s="28" t="s">
        <v>536</v>
      </c>
      <c r="L368" s="94" t="s">
        <v>923</v>
      </c>
      <c r="M368" s="23">
        <v>46678859</v>
      </c>
      <c r="N368" s="94" t="s">
        <v>1184</v>
      </c>
      <c r="O368" s="94" t="s">
        <v>1933</v>
      </c>
      <c r="P368" s="94" t="s">
        <v>2165</v>
      </c>
      <c r="Q368" s="36">
        <v>2292000</v>
      </c>
      <c r="R368" s="36">
        <v>0</v>
      </c>
      <c r="S368" s="5" t="s">
        <v>22</v>
      </c>
      <c r="T368" s="158" t="s">
        <v>1425</v>
      </c>
      <c r="U368" s="99" t="s">
        <v>3020</v>
      </c>
      <c r="V368" s="3" t="s">
        <v>39</v>
      </c>
      <c r="W368" s="156">
        <v>43320</v>
      </c>
      <c r="X368" s="98"/>
    </row>
    <row r="369" spans="1:24" s="136" customFormat="1" ht="123.75" x14ac:dyDescent="0.2">
      <c r="A369" s="92">
        <v>367</v>
      </c>
      <c r="B369" s="56">
        <v>445</v>
      </c>
      <c r="C369" s="3">
        <v>2127470</v>
      </c>
      <c r="D369" s="24" t="s">
        <v>386</v>
      </c>
      <c r="E369" s="93">
        <v>43273</v>
      </c>
      <c r="F369" s="93">
        <v>43281</v>
      </c>
      <c r="G369" s="57">
        <f t="shared" si="4"/>
        <v>445</v>
      </c>
      <c r="H369" s="5" t="s">
        <v>464</v>
      </c>
      <c r="I369" s="28" t="s">
        <v>1499</v>
      </c>
      <c r="J369" s="5" t="s">
        <v>27</v>
      </c>
      <c r="K369" s="28" t="s">
        <v>575</v>
      </c>
      <c r="L369" s="34" t="s">
        <v>924</v>
      </c>
      <c r="M369" s="5">
        <v>91157848</v>
      </c>
      <c r="N369" s="94" t="s">
        <v>1215</v>
      </c>
      <c r="O369" s="94" t="s">
        <v>1387</v>
      </c>
      <c r="P369" s="94" t="s">
        <v>2165</v>
      </c>
      <c r="Q369" s="36">
        <v>107460922</v>
      </c>
      <c r="R369" s="36">
        <v>0</v>
      </c>
      <c r="S369" s="5" t="s">
        <v>22</v>
      </c>
      <c r="T369" s="158" t="s">
        <v>1425</v>
      </c>
      <c r="U369" s="99" t="s">
        <v>3021</v>
      </c>
      <c r="V369" s="3" t="s">
        <v>1475</v>
      </c>
      <c r="W369" s="156">
        <v>43900</v>
      </c>
      <c r="X369" s="98"/>
    </row>
    <row r="370" spans="1:24" ht="78.75" x14ac:dyDescent="0.2">
      <c r="A370" s="92">
        <v>368</v>
      </c>
      <c r="B370" s="56">
        <v>446</v>
      </c>
      <c r="C370" s="3">
        <v>1254648</v>
      </c>
      <c r="D370" s="24" t="s">
        <v>387</v>
      </c>
      <c r="E370" s="93">
        <v>43210</v>
      </c>
      <c r="F370" s="93">
        <v>43199</v>
      </c>
      <c r="G370" s="57">
        <f t="shared" si="4"/>
        <v>446</v>
      </c>
      <c r="H370" s="5" t="s">
        <v>20</v>
      </c>
      <c r="I370" s="28" t="s">
        <v>1525</v>
      </c>
      <c r="J370" s="5" t="s">
        <v>30</v>
      </c>
      <c r="K370" s="28" t="s">
        <v>57</v>
      </c>
      <c r="L370" s="34" t="s">
        <v>925</v>
      </c>
      <c r="M370" s="5">
        <v>51161643</v>
      </c>
      <c r="N370" s="94" t="s">
        <v>1895</v>
      </c>
      <c r="O370" s="94" t="s">
        <v>1855</v>
      </c>
      <c r="P370" s="94" t="s">
        <v>2165</v>
      </c>
      <c r="Q370" s="36">
        <v>7812420</v>
      </c>
      <c r="R370" s="36">
        <v>7812420</v>
      </c>
      <c r="S370" s="5" t="s">
        <v>22</v>
      </c>
      <c r="T370" s="158" t="s">
        <v>35</v>
      </c>
      <c r="U370" s="99" t="s">
        <v>3022</v>
      </c>
      <c r="V370" s="3" t="s">
        <v>39</v>
      </c>
      <c r="W370" s="156">
        <v>43725</v>
      </c>
      <c r="X370" s="98"/>
    </row>
    <row r="371" spans="1:24" ht="191.25" x14ac:dyDescent="0.2">
      <c r="A371" s="92">
        <v>369</v>
      </c>
      <c r="B371" s="56">
        <v>449</v>
      </c>
      <c r="C371" s="3">
        <v>1225790</v>
      </c>
      <c r="D371" s="24" t="s">
        <v>389</v>
      </c>
      <c r="E371" s="93">
        <v>43280</v>
      </c>
      <c r="F371" s="93">
        <v>43236</v>
      </c>
      <c r="G371" s="57">
        <f t="shared" si="4"/>
        <v>449</v>
      </c>
      <c r="H371" s="5" t="s">
        <v>459</v>
      </c>
      <c r="I371" s="28" t="s">
        <v>1603</v>
      </c>
      <c r="J371" s="5" t="s">
        <v>30</v>
      </c>
      <c r="K371" s="28" t="s">
        <v>576</v>
      </c>
      <c r="L371" s="34" t="s">
        <v>927</v>
      </c>
      <c r="M371" s="5">
        <v>1144133782</v>
      </c>
      <c r="N371" s="94" t="s">
        <v>1896</v>
      </c>
      <c r="O371" s="94" t="s">
        <v>1855</v>
      </c>
      <c r="P371" s="94" t="s">
        <v>2165</v>
      </c>
      <c r="Q371" s="36">
        <v>15624840</v>
      </c>
      <c r="R371" s="36">
        <v>15624840</v>
      </c>
      <c r="S371" s="5" t="s">
        <v>22</v>
      </c>
      <c r="T371" s="158" t="s">
        <v>35</v>
      </c>
      <c r="U371" s="99" t="s">
        <v>3023</v>
      </c>
      <c r="V371" s="3" t="s">
        <v>1475</v>
      </c>
      <c r="W371" s="156">
        <v>43907</v>
      </c>
      <c r="X371" s="98"/>
    </row>
    <row r="372" spans="1:24" ht="56.25" x14ac:dyDescent="0.2">
      <c r="A372" s="92">
        <v>370</v>
      </c>
      <c r="B372" s="56">
        <v>450</v>
      </c>
      <c r="C372" s="3">
        <v>1391476</v>
      </c>
      <c r="D372" s="64" t="s">
        <v>390</v>
      </c>
      <c r="E372" s="93">
        <v>43280</v>
      </c>
      <c r="F372" s="93">
        <v>43167</v>
      </c>
      <c r="G372" s="57">
        <f t="shared" si="4"/>
        <v>450</v>
      </c>
      <c r="H372" s="5" t="s">
        <v>20</v>
      </c>
      <c r="I372" s="30" t="s">
        <v>1643</v>
      </c>
      <c r="J372" s="5" t="s">
        <v>27</v>
      </c>
      <c r="K372" s="30" t="s">
        <v>555</v>
      </c>
      <c r="L372" s="67" t="s">
        <v>928</v>
      </c>
      <c r="M372" s="23">
        <v>49731831</v>
      </c>
      <c r="N372" s="61" t="s">
        <v>1216</v>
      </c>
      <c r="O372" s="61" t="s">
        <v>1388</v>
      </c>
      <c r="P372" s="94" t="s">
        <v>2165</v>
      </c>
      <c r="Q372" s="36">
        <v>0</v>
      </c>
      <c r="R372" s="36">
        <v>0</v>
      </c>
      <c r="S372" s="5" t="s">
        <v>22</v>
      </c>
      <c r="T372" s="158" t="s">
        <v>1425</v>
      </c>
      <c r="U372" s="99" t="s">
        <v>3024</v>
      </c>
      <c r="V372" s="3" t="s">
        <v>39</v>
      </c>
      <c r="W372" s="156">
        <v>43808</v>
      </c>
      <c r="X372" s="98"/>
    </row>
    <row r="373" spans="1:24" s="136" customFormat="1" ht="258.75" x14ac:dyDescent="0.2">
      <c r="A373" s="92">
        <v>371</v>
      </c>
      <c r="B373" s="56">
        <v>451</v>
      </c>
      <c r="C373" s="3">
        <v>1233603</v>
      </c>
      <c r="D373" s="24" t="s">
        <v>3325</v>
      </c>
      <c r="E373" s="93">
        <v>43297</v>
      </c>
      <c r="F373" s="93">
        <v>43243</v>
      </c>
      <c r="G373" s="57">
        <f t="shared" si="4"/>
        <v>451</v>
      </c>
      <c r="H373" s="5" t="s">
        <v>469</v>
      </c>
      <c r="I373" s="28" t="s">
        <v>3434</v>
      </c>
      <c r="J373" s="5" t="s">
        <v>30</v>
      </c>
      <c r="K373" s="28" t="s">
        <v>57</v>
      </c>
      <c r="L373" s="34" t="s">
        <v>929</v>
      </c>
      <c r="M373" s="5">
        <v>17118123</v>
      </c>
      <c r="N373" s="94" t="s">
        <v>1144</v>
      </c>
      <c r="O373" s="94" t="s">
        <v>1855</v>
      </c>
      <c r="P373" s="94" t="s">
        <v>2165</v>
      </c>
      <c r="Q373" s="36">
        <v>15624840</v>
      </c>
      <c r="R373" s="36">
        <v>25189895</v>
      </c>
      <c r="S373" s="5" t="s">
        <v>22</v>
      </c>
      <c r="T373" s="158" t="s">
        <v>35</v>
      </c>
      <c r="U373" s="99" t="s">
        <v>3025</v>
      </c>
      <c r="V373" s="3" t="s">
        <v>1448</v>
      </c>
      <c r="W373" s="156">
        <v>43907</v>
      </c>
      <c r="X373" s="98">
        <f>2053594+1624327+2212818+2330115+1569540+5427232+542721+9429548</f>
        <v>25189895</v>
      </c>
    </row>
    <row r="374" spans="1:24" ht="90" x14ac:dyDescent="0.2">
      <c r="A374" s="92">
        <v>372</v>
      </c>
      <c r="B374" s="56">
        <v>452</v>
      </c>
      <c r="C374" s="3">
        <v>1362821</v>
      </c>
      <c r="D374" s="24" t="s">
        <v>391</v>
      </c>
      <c r="E374" s="93">
        <v>43297</v>
      </c>
      <c r="F374" s="93">
        <v>43284</v>
      </c>
      <c r="G374" s="57">
        <f t="shared" si="4"/>
        <v>452</v>
      </c>
      <c r="H374" s="5" t="s">
        <v>20</v>
      </c>
      <c r="I374" s="28" t="s">
        <v>1492</v>
      </c>
      <c r="J374" s="5" t="s">
        <v>30</v>
      </c>
      <c r="K374" s="28" t="s">
        <v>57</v>
      </c>
      <c r="L374" s="34" t="s">
        <v>930</v>
      </c>
      <c r="M374" s="5">
        <v>32621812</v>
      </c>
      <c r="N374" s="61" t="s">
        <v>3417</v>
      </c>
      <c r="O374" s="94" t="s">
        <v>1855</v>
      </c>
      <c r="P374" s="94" t="s">
        <v>2165</v>
      </c>
      <c r="Q374" s="36">
        <v>78124200</v>
      </c>
      <c r="R374" s="36">
        <v>78124200</v>
      </c>
      <c r="S374" s="5" t="s">
        <v>22</v>
      </c>
      <c r="T374" s="158" t="s">
        <v>35</v>
      </c>
      <c r="U374" s="99" t="s">
        <v>3026</v>
      </c>
      <c r="V374" s="3" t="s">
        <v>39</v>
      </c>
      <c r="W374" s="156">
        <v>43871</v>
      </c>
      <c r="X374" s="98"/>
    </row>
    <row r="375" spans="1:24" ht="67.5" x14ac:dyDescent="0.2">
      <c r="A375" s="92">
        <v>373</v>
      </c>
      <c r="B375" s="56">
        <v>453</v>
      </c>
      <c r="C375" s="3">
        <v>1260195</v>
      </c>
      <c r="D375" s="24" t="s">
        <v>2435</v>
      </c>
      <c r="E375" s="93">
        <v>43297</v>
      </c>
      <c r="F375" s="93">
        <v>43257</v>
      </c>
      <c r="G375" s="57">
        <f t="shared" si="4"/>
        <v>453</v>
      </c>
      <c r="H375" s="5" t="s">
        <v>459</v>
      </c>
      <c r="I375" s="28" t="s">
        <v>1492</v>
      </c>
      <c r="J375" s="5" t="s">
        <v>30</v>
      </c>
      <c r="K375" s="28" t="s">
        <v>57</v>
      </c>
      <c r="L375" s="34" t="s">
        <v>931</v>
      </c>
      <c r="M375" s="5">
        <v>1118289511</v>
      </c>
      <c r="N375" s="94" t="s">
        <v>1897</v>
      </c>
      <c r="O375" s="94" t="s">
        <v>1855</v>
      </c>
      <c r="P375" s="94" t="s">
        <v>2165</v>
      </c>
      <c r="Q375" s="36">
        <v>15624840</v>
      </c>
      <c r="R375" s="36">
        <v>48765301</v>
      </c>
      <c r="S375" s="5" t="s">
        <v>22</v>
      </c>
      <c r="T375" s="158" t="s">
        <v>35</v>
      </c>
      <c r="U375" s="99" t="s">
        <v>3027</v>
      </c>
      <c r="V375" s="3" t="s">
        <v>42</v>
      </c>
      <c r="W375" s="156">
        <v>43621</v>
      </c>
      <c r="X375" s="98"/>
    </row>
    <row r="376" spans="1:24" ht="78.75" x14ac:dyDescent="0.2">
      <c r="A376" s="92">
        <v>374</v>
      </c>
      <c r="B376" s="56">
        <v>454</v>
      </c>
      <c r="C376" s="3">
        <v>1251262</v>
      </c>
      <c r="D376" s="24" t="s">
        <v>392</v>
      </c>
      <c r="E376" s="93">
        <v>43297</v>
      </c>
      <c r="F376" s="93">
        <v>43235</v>
      </c>
      <c r="G376" s="57">
        <f t="shared" si="4"/>
        <v>454</v>
      </c>
      <c r="H376" s="5" t="s">
        <v>459</v>
      </c>
      <c r="I376" s="28" t="s">
        <v>3435</v>
      </c>
      <c r="J376" s="5" t="s">
        <v>30</v>
      </c>
      <c r="K376" s="28" t="s">
        <v>518</v>
      </c>
      <c r="L376" s="34" t="s">
        <v>932</v>
      </c>
      <c r="M376" s="5" t="s">
        <v>1113</v>
      </c>
      <c r="N376" s="94" t="s">
        <v>1898</v>
      </c>
      <c r="O376" s="94" t="s">
        <v>1855</v>
      </c>
      <c r="P376" s="94" t="s">
        <v>2165</v>
      </c>
      <c r="Q376" s="36">
        <v>15624840</v>
      </c>
      <c r="R376" s="36">
        <v>42000000</v>
      </c>
      <c r="S376" s="5" t="s">
        <v>22</v>
      </c>
      <c r="T376" s="158" t="s">
        <v>35</v>
      </c>
      <c r="U376" s="99" t="s">
        <v>3028</v>
      </c>
      <c r="V376" s="3" t="s">
        <v>1448</v>
      </c>
      <c r="W376" s="156">
        <v>43753</v>
      </c>
      <c r="X376" s="98"/>
    </row>
    <row r="377" spans="1:24" ht="78.75" x14ac:dyDescent="0.2">
      <c r="A377" s="92">
        <v>375</v>
      </c>
      <c r="B377" s="56">
        <v>458</v>
      </c>
      <c r="C377" s="3">
        <v>1391162</v>
      </c>
      <c r="D377" s="24" t="s">
        <v>393</v>
      </c>
      <c r="E377" s="93">
        <v>43297</v>
      </c>
      <c r="F377" s="93">
        <v>43217</v>
      </c>
      <c r="G377" s="57">
        <f t="shared" si="4"/>
        <v>458</v>
      </c>
      <c r="H377" s="5" t="s">
        <v>20</v>
      </c>
      <c r="I377" s="28" t="s">
        <v>1597</v>
      </c>
      <c r="J377" s="5" t="s">
        <v>27</v>
      </c>
      <c r="K377" s="28" t="s">
        <v>541</v>
      </c>
      <c r="L377" s="34" t="s">
        <v>933</v>
      </c>
      <c r="M377" s="23">
        <v>40759353</v>
      </c>
      <c r="N377" s="61" t="s">
        <v>1154</v>
      </c>
      <c r="O377" s="94" t="s">
        <v>1644</v>
      </c>
      <c r="P377" s="94" t="s">
        <v>2165</v>
      </c>
      <c r="Q377" s="36">
        <v>100000000</v>
      </c>
      <c r="R377" s="36">
        <v>0</v>
      </c>
      <c r="S377" s="5" t="s">
        <v>22</v>
      </c>
      <c r="T377" s="158" t="s">
        <v>1425</v>
      </c>
      <c r="U377" s="99" t="s">
        <v>3029</v>
      </c>
      <c r="V377" s="3" t="s">
        <v>39</v>
      </c>
      <c r="W377" s="156">
        <v>43860</v>
      </c>
      <c r="X377" s="98"/>
    </row>
    <row r="378" spans="1:24" ht="168.75" x14ac:dyDescent="0.2">
      <c r="A378" s="92">
        <v>376</v>
      </c>
      <c r="B378" s="56">
        <v>460</v>
      </c>
      <c r="C378" s="3">
        <v>1263662</v>
      </c>
      <c r="D378" s="24" t="s">
        <v>394</v>
      </c>
      <c r="E378" s="93">
        <v>43297</v>
      </c>
      <c r="F378" s="93">
        <v>43228</v>
      </c>
      <c r="G378" s="57">
        <f t="shared" si="4"/>
        <v>460</v>
      </c>
      <c r="H378" s="5" t="s">
        <v>20</v>
      </c>
      <c r="I378" s="28" t="s">
        <v>1589</v>
      </c>
      <c r="J378" s="5" t="s">
        <v>30</v>
      </c>
      <c r="K378" s="28" t="s">
        <v>57</v>
      </c>
      <c r="L378" s="34" t="s">
        <v>934</v>
      </c>
      <c r="M378" s="5">
        <v>1010208384</v>
      </c>
      <c r="N378" s="94" t="s">
        <v>1899</v>
      </c>
      <c r="O378" s="94" t="s">
        <v>1855</v>
      </c>
      <c r="P378" s="94" t="s">
        <v>2165</v>
      </c>
      <c r="Q378" s="36">
        <v>15624840</v>
      </c>
      <c r="R378" s="36">
        <v>15624840</v>
      </c>
      <c r="S378" s="5" t="s">
        <v>22</v>
      </c>
      <c r="T378" s="158" t="s">
        <v>35</v>
      </c>
      <c r="U378" s="99" t="s">
        <v>3030</v>
      </c>
      <c r="V378" s="3" t="s">
        <v>1476</v>
      </c>
      <c r="W378" s="156">
        <v>43888</v>
      </c>
      <c r="X378" s="98"/>
    </row>
    <row r="379" spans="1:24" ht="78.75" x14ac:dyDescent="0.2">
      <c r="A379" s="92">
        <v>377</v>
      </c>
      <c r="B379" s="56">
        <v>462</v>
      </c>
      <c r="C379" s="3">
        <v>1293208</v>
      </c>
      <c r="D379" s="24" t="s">
        <v>396</v>
      </c>
      <c r="E379" s="93">
        <v>43306</v>
      </c>
      <c r="F379" s="93">
        <v>43300</v>
      </c>
      <c r="G379" s="57">
        <f t="shared" si="4"/>
        <v>462</v>
      </c>
      <c r="H379" s="5" t="s">
        <v>487</v>
      </c>
      <c r="I379" s="28" t="s">
        <v>1645</v>
      </c>
      <c r="J379" s="5" t="s">
        <v>26</v>
      </c>
      <c r="K379" s="28" t="s">
        <v>514</v>
      </c>
      <c r="L379" s="34" t="s">
        <v>21</v>
      </c>
      <c r="M379" s="23" t="s">
        <v>1646</v>
      </c>
      <c r="N379" s="94" t="s">
        <v>1218</v>
      </c>
      <c r="O379" s="94" t="s">
        <v>1390</v>
      </c>
      <c r="P379" s="94" t="s">
        <v>2165</v>
      </c>
      <c r="Q379" s="36">
        <v>239946901</v>
      </c>
      <c r="R379" s="36">
        <v>0</v>
      </c>
      <c r="S379" s="5" t="s">
        <v>37</v>
      </c>
      <c r="T379" s="158" t="s">
        <v>1425</v>
      </c>
      <c r="U379" s="99" t="s">
        <v>3031</v>
      </c>
      <c r="V379" s="3" t="s">
        <v>45</v>
      </c>
      <c r="W379" s="156">
        <v>43698</v>
      </c>
      <c r="X379" s="98"/>
    </row>
    <row r="380" spans="1:24" s="136" customFormat="1" ht="45" x14ac:dyDescent="0.2">
      <c r="A380" s="92">
        <v>378</v>
      </c>
      <c r="B380" s="56">
        <v>465</v>
      </c>
      <c r="C380" s="3">
        <v>1390423</v>
      </c>
      <c r="D380" s="24" t="s">
        <v>3274</v>
      </c>
      <c r="E380" s="93">
        <v>43307</v>
      </c>
      <c r="F380" s="93">
        <v>42929</v>
      </c>
      <c r="G380" s="57">
        <f t="shared" si="4"/>
        <v>465</v>
      </c>
      <c r="H380" s="5" t="s">
        <v>488</v>
      </c>
      <c r="I380" s="28" t="s">
        <v>1647</v>
      </c>
      <c r="J380" s="5" t="s">
        <v>27</v>
      </c>
      <c r="K380" s="28" t="s">
        <v>547</v>
      </c>
      <c r="L380" s="34" t="s">
        <v>935</v>
      </c>
      <c r="M380" s="5">
        <v>43040978</v>
      </c>
      <c r="N380" s="94" t="s">
        <v>1210</v>
      </c>
      <c r="O380" s="94"/>
      <c r="P380" s="94" t="s">
        <v>2165</v>
      </c>
      <c r="Q380" s="36">
        <v>0</v>
      </c>
      <c r="R380" s="36">
        <v>0</v>
      </c>
      <c r="S380" s="5" t="s">
        <v>22</v>
      </c>
      <c r="T380" s="158" t="s">
        <v>1425</v>
      </c>
      <c r="U380" s="99" t="s">
        <v>3032</v>
      </c>
      <c r="V380" s="3" t="s">
        <v>39</v>
      </c>
      <c r="W380" s="156">
        <v>43790</v>
      </c>
      <c r="X380" s="98"/>
    </row>
    <row r="381" spans="1:24" ht="67.5" x14ac:dyDescent="0.2">
      <c r="A381" s="92">
        <v>379</v>
      </c>
      <c r="B381" s="56">
        <v>467</v>
      </c>
      <c r="C381" s="3">
        <v>1202002</v>
      </c>
      <c r="D381" s="24" t="s">
        <v>397</v>
      </c>
      <c r="E381" s="93">
        <v>43311</v>
      </c>
      <c r="F381" s="93">
        <v>43203</v>
      </c>
      <c r="G381" s="57">
        <f t="shared" si="4"/>
        <v>467</v>
      </c>
      <c r="H381" s="5" t="s">
        <v>452</v>
      </c>
      <c r="I381" s="28" t="s">
        <v>1561</v>
      </c>
      <c r="J381" s="5" t="s">
        <v>30</v>
      </c>
      <c r="K381" s="28" t="s">
        <v>57</v>
      </c>
      <c r="L381" s="34" t="s">
        <v>936</v>
      </c>
      <c r="M381" s="5">
        <v>40076147</v>
      </c>
      <c r="N381" s="94" t="s">
        <v>584</v>
      </c>
      <c r="O381" s="94" t="s">
        <v>1900</v>
      </c>
      <c r="P381" s="94" t="s">
        <v>2165</v>
      </c>
      <c r="Q381" s="36">
        <v>19874784</v>
      </c>
      <c r="R381" s="36">
        <v>19874784</v>
      </c>
      <c r="S381" s="5" t="s">
        <v>22</v>
      </c>
      <c r="T381" s="158" t="s">
        <v>35</v>
      </c>
      <c r="U381" s="99" t="s">
        <v>3460</v>
      </c>
      <c r="V381" s="3" t="s">
        <v>42</v>
      </c>
      <c r="W381" s="156">
        <v>43634</v>
      </c>
      <c r="X381" s="98"/>
    </row>
    <row r="382" spans="1:24" ht="67.5" x14ac:dyDescent="0.2">
      <c r="A382" s="92">
        <v>380</v>
      </c>
      <c r="B382" s="56">
        <v>468</v>
      </c>
      <c r="C382" s="3">
        <v>2128965</v>
      </c>
      <c r="D382" s="24" t="s">
        <v>398</v>
      </c>
      <c r="E382" s="93">
        <v>43325</v>
      </c>
      <c r="F382" s="93">
        <v>43182</v>
      </c>
      <c r="G382" s="57">
        <f t="shared" si="4"/>
        <v>468</v>
      </c>
      <c r="H382" s="5" t="s">
        <v>471</v>
      </c>
      <c r="I382" s="28" t="s">
        <v>1641</v>
      </c>
      <c r="J382" s="5" t="s">
        <v>27</v>
      </c>
      <c r="K382" s="28" t="s">
        <v>577</v>
      </c>
      <c r="L382" s="34" t="s">
        <v>937</v>
      </c>
      <c r="M382" s="5">
        <v>5408093</v>
      </c>
      <c r="N382" s="94" t="s">
        <v>3354</v>
      </c>
      <c r="O382" s="94" t="s">
        <v>3355</v>
      </c>
      <c r="P382" s="94" t="s">
        <v>2165</v>
      </c>
      <c r="Q382" s="36">
        <v>2150000</v>
      </c>
      <c r="R382" s="36">
        <v>0</v>
      </c>
      <c r="S382" s="5" t="s">
        <v>22</v>
      </c>
      <c r="T382" s="158" t="s">
        <v>1425</v>
      </c>
      <c r="U382" s="99" t="s">
        <v>3033</v>
      </c>
      <c r="V382" s="3" t="s">
        <v>39</v>
      </c>
      <c r="W382" s="156">
        <v>43378</v>
      </c>
      <c r="X382" s="98"/>
    </row>
    <row r="383" spans="1:24" ht="123.75" x14ac:dyDescent="0.2">
      <c r="A383" s="92">
        <v>381</v>
      </c>
      <c r="B383" s="56">
        <v>469</v>
      </c>
      <c r="C383" s="3">
        <v>2128408</v>
      </c>
      <c r="D383" s="24" t="s">
        <v>399</v>
      </c>
      <c r="E383" s="93">
        <v>43325</v>
      </c>
      <c r="F383" s="93">
        <v>43049</v>
      </c>
      <c r="G383" s="57">
        <f t="shared" si="4"/>
        <v>469</v>
      </c>
      <c r="H383" s="5" t="s">
        <v>20</v>
      </c>
      <c r="I383" s="28" t="s">
        <v>1648</v>
      </c>
      <c r="J383" s="5" t="s">
        <v>27</v>
      </c>
      <c r="K383" s="28" t="s">
        <v>527</v>
      </c>
      <c r="L383" s="34" t="s">
        <v>938</v>
      </c>
      <c r="M383" s="5">
        <v>80014774</v>
      </c>
      <c r="N383" s="94" t="s">
        <v>1219</v>
      </c>
      <c r="O383" s="94" t="s">
        <v>1391</v>
      </c>
      <c r="P383" s="94" t="s">
        <v>2165</v>
      </c>
      <c r="Q383" s="36">
        <v>101561460</v>
      </c>
      <c r="R383" s="36">
        <v>0</v>
      </c>
      <c r="S383" s="5" t="s">
        <v>22</v>
      </c>
      <c r="T383" s="158" t="s">
        <v>1425</v>
      </c>
      <c r="U383" s="99" t="s">
        <v>3034</v>
      </c>
      <c r="V383" s="3" t="s">
        <v>42</v>
      </c>
      <c r="W383" s="156">
        <v>43907</v>
      </c>
      <c r="X383" s="98"/>
    </row>
    <row r="384" spans="1:24" ht="45" x14ac:dyDescent="0.2">
      <c r="A384" s="92">
        <v>382</v>
      </c>
      <c r="B384" s="56">
        <v>472</v>
      </c>
      <c r="C384" s="3">
        <v>2128391</v>
      </c>
      <c r="D384" s="24" t="s">
        <v>400</v>
      </c>
      <c r="E384" s="93">
        <v>43334</v>
      </c>
      <c r="F384" s="93">
        <v>43318</v>
      </c>
      <c r="G384" s="57">
        <f t="shared" si="4"/>
        <v>472</v>
      </c>
      <c r="H384" s="5" t="s">
        <v>466</v>
      </c>
      <c r="I384" s="28" t="s">
        <v>1467</v>
      </c>
      <c r="J384" s="5" t="s">
        <v>27</v>
      </c>
      <c r="K384" s="28" t="s">
        <v>1972</v>
      </c>
      <c r="L384" s="34" t="s">
        <v>939</v>
      </c>
      <c r="M384" s="5">
        <v>27198792</v>
      </c>
      <c r="N384" s="94" t="s">
        <v>21</v>
      </c>
      <c r="O384" s="94" t="s">
        <v>1392</v>
      </c>
      <c r="P384" s="94" t="s">
        <v>2165</v>
      </c>
      <c r="Q384" s="36">
        <v>64217775</v>
      </c>
      <c r="R384" s="36">
        <v>0</v>
      </c>
      <c r="S384" s="5" t="s">
        <v>22</v>
      </c>
      <c r="T384" s="158" t="s">
        <v>1425</v>
      </c>
      <c r="U384" s="99" t="s">
        <v>3035</v>
      </c>
      <c r="V384" s="3" t="s">
        <v>42</v>
      </c>
      <c r="W384" s="156">
        <v>43693</v>
      </c>
      <c r="X384" s="98"/>
    </row>
    <row r="385" spans="1:24" ht="45" x14ac:dyDescent="0.2">
      <c r="A385" s="92">
        <v>383</v>
      </c>
      <c r="B385" s="56">
        <v>473</v>
      </c>
      <c r="C385" s="3">
        <v>2128511</v>
      </c>
      <c r="D385" s="24" t="s">
        <v>401</v>
      </c>
      <c r="E385" s="93">
        <v>43334</v>
      </c>
      <c r="F385" s="93">
        <v>43276</v>
      </c>
      <c r="G385" s="57">
        <f t="shared" si="4"/>
        <v>473</v>
      </c>
      <c r="H385" s="5" t="s">
        <v>20</v>
      </c>
      <c r="I385" s="28" t="s">
        <v>1586</v>
      </c>
      <c r="J385" s="5" t="s">
        <v>27</v>
      </c>
      <c r="K385" s="28" t="s">
        <v>578</v>
      </c>
      <c r="L385" s="34" t="s">
        <v>940</v>
      </c>
      <c r="M385" s="5">
        <v>79320565</v>
      </c>
      <c r="N385" s="94" t="s">
        <v>21</v>
      </c>
      <c r="O385" s="94" t="s">
        <v>1393</v>
      </c>
      <c r="P385" s="94" t="s">
        <v>2165</v>
      </c>
      <c r="Q385" s="36">
        <v>246966668.80000001</v>
      </c>
      <c r="R385" s="36">
        <v>0</v>
      </c>
      <c r="S385" s="5" t="s">
        <v>37</v>
      </c>
      <c r="T385" s="158" t="s">
        <v>1425</v>
      </c>
      <c r="U385" s="99" t="s">
        <v>3036</v>
      </c>
      <c r="V385" s="3" t="s">
        <v>40</v>
      </c>
      <c r="W385" s="156">
        <v>43903</v>
      </c>
      <c r="X385" s="98"/>
    </row>
    <row r="386" spans="1:24" ht="45" x14ac:dyDescent="0.2">
      <c r="A386" s="92">
        <v>384</v>
      </c>
      <c r="B386" s="56">
        <v>474</v>
      </c>
      <c r="C386" s="3">
        <v>2128488</v>
      </c>
      <c r="D386" s="24" t="s">
        <v>402</v>
      </c>
      <c r="E386" s="93">
        <v>43334</v>
      </c>
      <c r="F386" s="93">
        <v>43263</v>
      </c>
      <c r="G386" s="57">
        <f t="shared" si="4"/>
        <v>474</v>
      </c>
      <c r="H386" s="5" t="s">
        <v>20</v>
      </c>
      <c r="I386" s="28" t="s">
        <v>1623</v>
      </c>
      <c r="J386" s="5" t="s">
        <v>27</v>
      </c>
      <c r="K386" s="28" t="s">
        <v>578</v>
      </c>
      <c r="L386" s="34" t="s">
        <v>941</v>
      </c>
      <c r="M386" s="5">
        <v>40430799</v>
      </c>
      <c r="N386" s="94" t="s">
        <v>21</v>
      </c>
      <c r="O386" s="94" t="s">
        <v>1393</v>
      </c>
      <c r="P386" s="94" t="s">
        <v>2165</v>
      </c>
      <c r="Q386" s="36">
        <v>135407684.43000001</v>
      </c>
      <c r="R386" s="36">
        <v>0</v>
      </c>
      <c r="S386" s="5" t="s">
        <v>37</v>
      </c>
      <c r="T386" s="158" t="s">
        <v>1425</v>
      </c>
      <c r="U386" s="99" t="s">
        <v>3037</v>
      </c>
      <c r="V386" s="3" t="s">
        <v>40</v>
      </c>
      <c r="W386" s="156">
        <v>43907</v>
      </c>
      <c r="X386" s="98"/>
    </row>
    <row r="387" spans="1:24" ht="45" x14ac:dyDescent="0.2">
      <c r="A387" s="92">
        <v>385</v>
      </c>
      <c r="B387" s="56">
        <v>475</v>
      </c>
      <c r="C387" s="3">
        <v>2127832</v>
      </c>
      <c r="D387" s="24" t="s">
        <v>403</v>
      </c>
      <c r="E387" s="93">
        <v>43334</v>
      </c>
      <c r="F387" s="93">
        <v>43021</v>
      </c>
      <c r="G387" s="57">
        <f t="shared" si="4"/>
        <v>475</v>
      </c>
      <c r="H387" s="5" t="s">
        <v>458</v>
      </c>
      <c r="I387" s="28" t="s">
        <v>3436</v>
      </c>
      <c r="J387" s="5" t="s">
        <v>30</v>
      </c>
      <c r="K387" s="28" t="s">
        <v>57</v>
      </c>
      <c r="L387" s="34" t="s">
        <v>942</v>
      </c>
      <c r="M387" s="5">
        <v>93409408</v>
      </c>
      <c r="N387" s="94" t="s">
        <v>1902</v>
      </c>
      <c r="O387" s="94" t="s">
        <v>1273</v>
      </c>
      <c r="P387" s="94" t="s">
        <v>2165</v>
      </c>
      <c r="Q387" s="36">
        <v>302583820</v>
      </c>
      <c r="R387" s="36">
        <v>302583820</v>
      </c>
      <c r="S387" s="5" t="s">
        <v>22</v>
      </c>
      <c r="T387" s="158" t="s">
        <v>35</v>
      </c>
      <c r="U387" s="99" t="s">
        <v>3038</v>
      </c>
      <c r="V387" s="3" t="s">
        <v>1475</v>
      </c>
      <c r="W387" s="156">
        <v>43888</v>
      </c>
      <c r="X387" s="98"/>
    </row>
    <row r="388" spans="1:24" ht="56.25" x14ac:dyDescent="0.2">
      <c r="A388" s="92">
        <v>386</v>
      </c>
      <c r="B388" s="56">
        <v>476</v>
      </c>
      <c r="C388" s="3">
        <v>1309989</v>
      </c>
      <c r="D388" s="24" t="s">
        <v>404</v>
      </c>
      <c r="E388" s="93">
        <v>43343</v>
      </c>
      <c r="F388" s="93">
        <v>43059</v>
      </c>
      <c r="G388" s="57">
        <f t="shared" si="4"/>
        <v>476</v>
      </c>
      <c r="H388" s="5" t="s">
        <v>467</v>
      </c>
      <c r="I388" s="28" t="s">
        <v>1561</v>
      </c>
      <c r="J388" s="5" t="s">
        <v>30</v>
      </c>
      <c r="K388" s="28" t="s">
        <v>57</v>
      </c>
      <c r="L388" s="34" t="s">
        <v>943</v>
      </c>
      <c r="M388" s="5">
        <v>84084276</v>
      </c>
      <c r="N388" s="94" t="s">
        <v>1144</v>
      </c>
      <c r="O388" s="94" t="s">
        <v>1855</v>
      </c>
      <c r="P388" s="94" t="s">
        <v>2165</v>
      </c>
      <c r="Q388" s="36">
        <v>81920512</v>
      </c>
      <c r="R388" s="36">
        <v>81920512</v>
      </c>
      <c r="S388" s="5" t="s">
        <v>22</v>
      </c>
      <c r="T388" s="158" t="s">
        <v>35</v>
      </c>
      <c r="U388" s="99" t="s">
        <v>3039</v>
      </c>
      <c r="V388" s="3" t="s">
        <v>1475</v>
      </c>
      <c r="W388" s="156">
        <v>43546</v>
      </c>
      <c r="X388" s="98"/>
    </row>
    <row r="389" spans="1:24" ht="180" x14ac:dyDescent="0.2">
      <c r="A389" s="92">
        <v>387</v>
      </c>
      <c r="B389" s="56">
        <v>477</v>
      </c>
      <c r="C389" s="3">
        <v>1267924</v>
      </c>
      <c r="D389" s="24" t="s">
        <v>405</v>
      </c>
      <c r="E389" s="93">
        <v>43343</v>
      </c>
      <c r="F389" s="93">
        <v>42963</v>
      </c>
      <c r="G389" s="57">
        <f t="shared" si="4"/>
        <v>477</v>
      </c>
      <c r="H389" s="5" t="s">
        <v>20</v>
      </c>
      <c r="I389" s="28" t="s">
        <v>1618</v>
      </c>
      <c r="J389" s="5" t="s">
        <v>30</v>
      </c>
      <c r="K389" s="28" t="s">
        <v>57</v>
      </c>
      <c r="L389" s="34" t="s">
        <v>944</v>
      </c>
      <c r="M389" s="5" t="s">
        <v>1114</v>
      </c>
      <c r="N389" s="94" t="s">
        <v>1142</v>
      </c>
      <c r="O389" s="94" t="s">
        <v>1855</v>
      </c>
      <c r="P389" s="94" t="s">
        <v>2165</v>
      </c>
      <c r="Q389" s="36">
        <v>15624840</v>
      </c>
      <c r="R389" s="36">
        <v>15624840</v>
      </c>
      <c r="S389" s="5" t="s">
        <v>22</v>
      </c>
      <c r="T389" s="158" t="s">
        <v>35</v>
      </c>
      <c r="U389" s="99" t="s">
        <v>3040</v>
      </c>
      <c r="V389" s="3" t="s">
        <v>1476</v>
      </c>
      <c r="W389" s="156">
        <v>43878</v>
      </c>
      <c r="X389" s="98"/>
    </row>
    <row r="390" spans="1:24" ht="191.25" x14ac:dyDescent="0.2">
      <c r="A390" s="92">
        <v>388</v>
      </c>
      <c r="B390" s="56">
        <v>478</v>
      </c>
      <c r="C390" s="3">
        <v>1295861</v>
      </c>
      <c r="D390" s="24" t="s">
        <v>406</v>
      </c>
      <c r="E390" s="93">
        <v>43343</v>
      </c>
      <c r="F390" s="93">
        <v>43314</v>
      </c>
      <c r="G390" s="57">
        <f t="shared" si="4"/>
        <v>478</v>
      </c>
      <c r="H390" s="5" t="s">
        <v>20</v>
      </c>
      <c r="I390" s="28" t="s">
        <v>1527</v>
      </c>
      <c r="J390" s="5" t="s">
        <v>30</v>
      </c>
      <c r="K390" s="28" t="s">
        <v>57</v>
      </c>
      <c r="L390" s="34" t="s">
        <v>945</v>
      </c>
      <c r="M390" s="5">
        <v>22803563</v>
      </c>
      <c r="N390" s="94" t="s">
        <v>1154</v>
      </c>
      <c r="O390" s="94" t="s">
        <v>1855</v>
      </c>
      <c r="P390" s="94" t="s">
        <v>2165</v>
      </c>
      <c r="Q390" s="36">
        <v>135000000</v>
      </c>
      <c r="R390" s="36">
        <v>135000000</v>
      </c>
      <c r="S390" s="5" t="s">
        <v>22</v>
      </c>
      <c r="T390" s="158" t="s">
        <v>35</v>
      </c>
      <c r="U390" s="99" t="s">
        <v>3041</v>
      </c>
      <c r="V390" s="3" t="s">
        <v>1476</v>
      </c>
      <c r="W390" s="156">
        <v>43907</v>
      </c>
      <c r="X390" s="98"/>
    </row>
    <row r="391" spans="1:24" s="136" customFormat="1" ht="213.75" x14ac:dyDescent="0.2">
      <c r="A391" s="92">
        <v>389</v>
      </c>
      <c r="B391" s="56">
        <v>479</v>
      </c>
      <c r="C391" s="3">
        <v>1310046</v>
      </c>
      <c r="D391" s="24" t="s">
        <v>407</v>
      </c>
      <c r="E391" s="93">
        <v>43343</v>
      </c>
      <c r="F391" s="93">
        <v>43032</v>
      </c>
      <c r="G391" s="57">
        <f t="shared" si="4"/>
        <v>479</v>
      </c>
      <c r="H391" s="5" t="s">
        <v>1713</v>
      </c>
      <c r="I391" s="28" t="s">
        <v>1589</v>
      </c>
      <c r="J391" s="5" t="s">
        <v>30</v>
      </c>
      <c r="K391" s="28" t="s">
        <v>57</v>
      </c>
      <c r="L391" s="34" t="s">
        <v>946</v>
      </c>
      <c r="M391" s="5">
        <v>1042210999</v>
      </c>
      <c r="N391" s="94" t="s">
        <v>1142</v>
      </c>
      <c r="O391" s="61" t="s">
        <v>1377</v>
      </c>
      <c r="P391" s="94" t="s">
        <v>2165</v>
      </c>
      <c r="Q391" s="36">
        <v>15624840</v>
      </c>
      <c r="R391" s="36">
        <v>15624840</v>
      </c>
      <c r="S391" s="5" t="s">
        <v>22</v>
      </c>
      <c r="T391" s="158" t="s">
        <v>35</v>
      </c>
      <c r="U391" s="99" t="s">
        <v>3042</v>
      </c>
      <c r="V391" s="3" t="s">
        <v>1475</v>
      </c>
      <c r="W391" s="156">
        <v>43888</v>
      </c>
      <c r="X391" s="98"/>
    </row>
    <row r="392" spans="1:24" ht="67.5" x14ac:dyDescent="0.2">
      <c r="A392" s="92">
        <v>390</v>
      </c>
      <c r="B392" s="56">
        <v>480</v>
      </c>
      <c r="C392" s="3">
        <v>1309919</v>
      </c>
      <c r="D392" s="24" t="s">
        <v>408</v>
      </c>
      <c r="E392" s="93">
        <v>43343</v>
      </c>
      <c r="F392" s="93">
        <v>43300</v>
      </c>
      <c r="G392" s="57">
        <f t="shared" si="4"/>
        <v>480</v>
      </c>
      <c r="H392" s="5" t="s">
        <v>467</v>
      </c>
      <c r="I392" s="28" t="s">
        <v>1649</v>
      </c>
      <c r="J392" s="5" t="s">
        <v>30</v>
      </c>
      <c r="K392" s="28" t="s">
        <v>57</v>
      </c>
      <c r="L392" s="34" t="s">
        <v>947</v>
      </c>
      <c r="M392" s="5">
        <v>84078113</v>
      </c>
      <c r="N392" s="94" t="s">
        <v>1142</v>
      </c>
      <c r="O392" s="94" t="s">
        <v>1377</v>
      </c>
      <c r="P392" s="94" t="s">
        <v>2165</v>
      </c>
      <c r="Q392" s="36">
        <v>40000000</v>
      </c>
      <c r="R392" s="36">
        <v>40000000</v>
      </c>
      <c r="S392" s="5" t="s">
        <v>22</v>
      </c>
      <c r="T392" s="158" t="s">
        <v>35</v>
      </c>
      <c r="U392" s="99" t="s">
        <v>3043</v>
      </c>
      <c r="V392" s="3" t="s">
        <v>1476</v>
      </c>
      <c r="W392" s="156">
        <v>43888</v>
      </c>
      <c r="X392" s="98"/>
    </row>
    <row r="393" spans="1:24" ht="101.25" x14ac:dyDescent="0.2">
      <c r="A393" s="92">
        <v>391</v>
      </c>
      <c r="B393" s="56">
        <v>481</v>
      </c>
      <c r="C393" s="3">
        <v>1295413</v>
      </c>
      <c r="D393" s="24" t="s">
        <v>409</v>
      </c>
      <c r="E393" s="93">
        <v>43348</v>
      </c>
      <c r="F393" s="93" t="s">
        <v>1550</v>
      </c>
      <c r="G393" s="57">
        <f t="shared" si="4"/>
        <v>481</v>
      </c>
      <c r="H393" s="5" t="s">
        <v>20</v>
      </c>
      <c r="I393" s="28" t="s">
        <v>1532</v>
      </c>
      <c r="J393" s="5" t="s">
        <v>30</v>
      </c>
      <c r="K393" s="28" t="s">
        <v>57</v>
      </c>
      <c r="L393" s="34" t="s">
        <v>948</v>
      </c>
      <c r="M393" s="5">
        <v>13449742</v>
      </c>
      <c r="N393" s="94" t="s">
        <v>1903</v>
      </c>
      <c r="O393" s="94" t="s">
        <v>1855</v>
      </c>
      <c r="P393" s="94" t="s">
        <v>2165</v>
      </c>
      <c r="Q393" s="36">
        <v>15624840</v>
      </c>
      <c r="R393" s="36">
        <v>15624840</v>
      </c>
      <c r="S393" s="5" t="s">
        <v>22</v>
      </c>
      <c r="T393" s="158" t="s">
        <v>35</v>
      </c>
      <c r="U393" s="99" t="s">
        <v>3044</v>
      </c>
      <c r="V393" s="3" t="s">
        <v>1475</v>
      </c>
      <c r="W393" s="156">
        <v>43888</v>
      </c>
      <c r="X393" s="98"/>
    </row>
    <row r="394" spans="1:24" ht="146.25" x14ac:dyDescent="0.2">
      <c r="A394" s="92">
        <v>392</v>
      </c>
      <c r="B394" s="56">
        <v>482</v>
      </c>
      <c r="C394" s="3">
        <v>1362854</v>
      </c>
      <c r="D394" s="24" t="s">
        <v>411</v>
      </c>
      <c r="E394" s="93">
        <v>43348</v>
      </c>
      <c r="F394" s="93" t="s">
        <v>1551</v>
      </c>
      <c r="G394" s="57">
        <f t="shared" si="4"/>
        <v>482</v>
      </c>
      <c r="H394" s="5" t="s">
        <v>20</v>
      </c>
      <c r="I394" s="28" t="s">
        <v>1523</v>
      </c>
      <c r="J394" s="5" t="s">
        <v>30</v>
      </c>
      <c r="K394" s="28" t="s">
        <v>57</v>
      </c>
      <c r="L394" s="34" t="s">
        <v>950</v>
      </c>
      <c r="M394" s="5">
        <v>51666050</v>
      </c>
      <c r="N394" s="94" t="s">
        <v>1221</v>
      </c>
      <c r="O394" s="94" t="s">
        <v>1855</v>
      </c>
      <c r="P394" s="94" t="s">
        <v>2165</v>
      </c>
      <c r="Q394" s="36">
        <v>100000000</v>
      </c>
      <c r="R394" s="36">
        <v>100000000</v>
      </c>
      <c r="S394" s="5" t="s">
        <v>22</v>
      </c>
      <c r="T394" s="158" t="s">
        <v>35</v>
      </c>
      <c r="U394" s="99" t="s">
        <v>3045</v>
      </c>
      <c r="V394" s="3" t="s">
        <v>39</v>
      </c>
      <c r="W394" s="156">
        <v>43907</v>
      </c>
      <c r="X394" s="98"/>
    </row>
    <row r="395" spans="1:24" ht="78.75" x14ac:dyDescent="0.2">
      <c r="A395" s="92">
        <v>393</v>
      </c>
      <c r="B395" s="56">
        <v>485</v>
      </c>
      <c r="C395" s="3">
        <v>1310760</v>
      </c>
      <c r="D395" s="24" t="s">
        <v>413</v>
      </c>
      <c r="E395" s="93">
        <v>43361</v>
      </c>
      <c r="F395" s="93">
        <v>43357</v>
      </c>
      <c r="G395" s="57">
        <f t="shared" si="4"/>
        <v>485</v>
      </c>
      <c r="H395" s="5" t="s">
        <v>20</v>
      </c>
      <c r="I395" s="28" t="s">
        <v>1531</v>
      </c>
      <c r="J395" s="5" t="s">
        <v>30</v>
      </c>
      <c r="K395" s="28" t="s">
        <v>57</v>
      </c>
      <c r="L395" s="94" t="s">
        <v>952</v>
      </c>
      <c r="M395" s="5">
        <v>51870175</v>
      </c>
      <c r="N395" s="94" t="s">
        <v>1904</v>
      </c>
      <c r="O395" s="94" t="s">
        <v>1905</v>
      </c>
      <c r="P395" s="94" t="s">
        <v>2165</v>
      </c>
      <c r="Q395" s="36">
        <v>15624840</v>
      </c>
      <c r="R395" s="36">
        <v>15624840</v>
      </c>
      <c r="S395" s="5" t="s">
        <v>22</v>
      </c>
      <c r="T395" s="158" t="s">
        <v>35</v>
      </c>
      <c r="U395" s="99" t="s">
        <v>3046</v>
      </c>
      <c r="V395" s="3" t="s">
        <v>39</v>
      </c>
      <c r="W395" s="156">
        <v>43860</v>
      </c>
      <c r="X395" s="98"/>
    </row>
    <row r="396" spans="1:24" ht="56.25" x14ac:dyDescent="0.2">
      <c r="A396" s="92">
        <v>394</v>
      </c>
      <c r="B396" s="56">
        <v>486</v>
      </c>
      <c r="C396" s="3">
        <v>1129860</v>
      </c>
      <c r="D396" s="24" t="s">
        <v>414</v>
      </c>
      <c r="E396" s="93">
        <v>43361</v>
      </c>
      <c r="F396" s="93" t="s">
        <v>1552</v>
      </c>
      <c r="G396" s="57">
        <f t="shared" ref="G396:G459" si="5">+B396</f>
        <v>486</v>
      </c>
      <c r="H396" s="5" t="s">
        <v>20</v>
      </c>
      <c r="I396" s="28" t="s">
        <v>1596</v>
      </c>
      <c r="J396" s="5" t="s">
        <v>30</v>
      </c>
      <c r="K396" s="28" t="s">
        <v>57</v>
      </c>
      <c r="L396" s="94" t="s">
        <v>953</v>
      </c>
      <c r="M396" s="5">
        <v>51980167</v>
      </c>
      <c r="N396" s="94" t="s">
        <v>1144</v>
      </c>
      <c r="O396" s="94" t="s">
        <v>1855</v>
      </c>
      <c r="P396" s="94" t="s">
        <v>2165</v>
      </c>
      <c r="Q396" s="36">
        <v>53124456</v>
      </c>
      <c r="R396" s="36">
        <v>53124456</v>
      </c>
      <c r="S396" s="5" t="s">
        <v>22</v>
      </c>
      <c r="T396" s="158" t="s">
        <v>35</v>
      </c>
      <c r="U396" s="99" t="s">
        <v>3047</v>
      </c>
      <c r="V396" s="3" t="s">
        <v>39</v>
      </c>
      <c r="W396" s="156">
        <v>43871</v>
      </c>
      <c r="X396" s="98"/>
    </row>
    <row r="397" spans="1:24" s="136" customFormat="1" ht="45" x14ac:dyDescent="0.2">
      <c r="A397" s="92">
        <v>395</v>
      </c>
      <c r="B397" s="56">
        <v>487</v>
      </c>
      <c r="C397" s="3">
        <v>1390467</v>
      </c>
      <c r="D397" s="24" t="s">
        <v>416</v>
      </c>
      <c r="E397" s="93">
        <v>43369</v>
      </c>
      <c r="F397" s="93">
        <v>42556</v>
      </c>
      <c r="G397" s="57">
        <f t="shared" si="5"/>
        <v>487</v>
      </c>
      <c r="H397" s="5" t="s">
        <v>20</v>
      </c>
      <c r="I397" s="28" t="s">
        <v>1651</v>
      </c>
      <c r="J397" s="5" t="s">
        <v>27</v>
      </c>
      <c r="K397" s="28" t="s">
        <v>578</v>
      </c>
      <c r="L397" s="34" t="s">
        <v>21</v>
      </c>
      <c r="M397" s="5">
        <v>78019304</v>
      </c>
      <c r="N397" s="94" t="s">
        <v>1223</v>
      </c>
      <c r="O397" s="94" t="s">
        <v>1393</v>
      </c>
      <c r="P397" s="94" t="s">
        <v>2165</v>
      </c>
      <c r="Q397" s="36">
        <v>32445472.43</v>
      </c>
      <c r="R397" s="36">
        <v>0</v>
      </c>
      <c r="S397" s="5" t="s">
        <v>37</v>
      </c>
      <c r="T397" s="158" t="s">
        <v>1425</v>
      </c>
      <c r="U397" s="99" t="s">
        <v>3048</v>
      </c>
      <c r="V397" s="3" t="s">
        <v>40</v>
      </c>
      <c r="W397" s="156">
        <v>43888</v>
      </c>
      <c r="X397" s="98"/>
    </row>
    <row r="398" spans="1:24" ht="67.5" x14ac:dyDescent="0.2">
      <c r="A398" s="92">
        <v>396</v>
      </c>
      <c r="B398" s="56">
        <v>488</v>
      </c>
      <c r="C398" s="3">
        <v>1312608</v>
      </c>
      <c r="D398" s="24" t="s">
        <v>2424</v>
      </c>
      <c r="E398" s="93">
        <v>43370</v>
      </c>
      <c r="F398" s="93">
        <v>43341</v>
      </c>
      <c r="G398" s="57">
        <f t="shared" si="5"/>
        <v>488</v>
      </c>
      <c r="H398" s="5" t="s">
        <v>20</v>
      </c>
      <c r="I398" s="28" t="s">
        <v>1502</v>
      </c>
      <c r="J398" s="5" t="s">
        <v>30</v>
      </c>
      <c r="K398" s="28" t="s">
        <v>57</v>
      </c>
      <c r="L398" s="34" t="s">
        <v>955</v>
      </c>
      <c r="M398" s="5">
        <v>8640903</v>
      </c>
      <c r="N398" s="94" t="s">
        <v>21</v>
      </c>
      <c r="O398" s="94" t="s">
        <v>1855</v>
      </c>
      <c r="P398" s="94" t="s">
        <v>2165</v>
      </c>
      <c r="Q398" s="36">
        <v>18230728</v>
      </c>
      <c r="R398" s="36">
        <v>18230728</v>
      </c>
      <c r="S398" s="5" t="s">
        <v>22</v>
      </c>
      <c r="T398" s="158" t="s">
        <v>35</v>
      </c>
      <c r="U398" s="99" t="s">
        <v>3049</v>
      </c>
      <c r="V398" s="3" t="s">
        <v>1475</v>
      </c>
      <c r="W398" s="156">
        <v>43761</v>
      </c>
      <c r="X398" s="98"/>
    </row>
    <row r="399" spans="1:24" ht="157.5" x14ac:dyDescent="0.2">
      <c r="A399" s="92">
        <v>397</v>
      </c>
      <c r="B399" s="56">
        <v>489</v>
      </c>
      <c r="C399" s="3">
        <v>2128897</v>
      </c>
      <c r="D399" s="24" t="s">
        <v>417</v>
      </c>
      <c r="E399" s="93">
        <v>43371</v>
      </c>
      <c r="F399" s="93">
        <v>43370</v>
      </c>
      <c r="G399" s="57">
        <f t="shared" si="5"/>
        <v>489</v>
      </c>
      <c r="H399" s="5" t="s">
        <v>20</v>
      </c>
      <c r="I399" s="28" t="s">
        <v>1652</v>
      </c>
      <c r="J399" s="5" t="s">
        <v>27</v>
      </c>
      <c r="K399" s="28" t="s">
        <v>578</v>
      </c>
      <c r="L399" s="34" t="s">
        <v>21</v>
      </c>
      <c r="M399" s="5">
        <v>79904923</v>
      </c>
      <c r="N399" s="94" t="s">
        <v>1224</v>
      </c>
      <c r="O399" s="94" t="s">
        <v>1393</v>
      </c>
      <c r="P399" s="94" t="s">
        <v>2165</v>
      </c>
      <c r="Q399" s="36">
        <v>130697813.58</v>
      </c>
      <c r="R399" s="36">
        <v>0</v>
      </c>
      <c r="S399" s="5" t="s">
        <v>37</v>
      </c>
      <c r="T399" s="158" t="s">
        <v>1425</v>
      </c>
      <c r="U399" s="99" t="s">
        <v>3050</v>
      </c>
      <c r="V399" s="3" t="s">
        <v>40</v>
      </c>
      <c r="W399" s="156">
        <v>43871</v>
      </c>
      <c r="X399" s="98"/>
    </row>
    <row r="400" spans="1:24" s="136" customFormat="1" ht="112.5" x14ac:dyDescent="0.2">
      <c r="A400" s="92">
        <v>398</v>
      </c>
      <c r="B400" s="56">
        <v>490</v>
      </c>
      <c r="C400" s="3">
        <v>1391935</v>
      </c>
      <c r="D400" s="24" t="s">
        <v>418</v>
      </c>
      <c r="E400" s="93">
        <v>43375</v>
      </c>
      <c r="F400" s="93">
        <v>43353</v>
      </c>
      <c r="G400" s="57">
        <f t="shared" si="5"/>
        <v>490</v>
      </c>
      <c r="H400" s="5" t="s">
        <v>490</v>
      </c>
      <c r="I400" s="28" t="s">
        <v>1653</v>
      </c>
      <c r="J400" s="5" t="s">
        <v>26</v>
      </c>
      <c r="K400" s="28" t="s">
        <v>579</v>
      </c>
      <c r="L400" s="34" t="s">
        <v>956</v>
      </c>
      <c r="M400" s="5">
        <v>31134108</v>
      </c>
      <c r="N400" s="94" t="s">
        <v>1225</v>
      </c>
      <c r="O400" s="94" t="s">
        <v>1395</v>
      </c>
      <c r="P400" s="94" t="s">
        <v>2165</v>
      </c>
      <c r="Q400" s="36">
        <v>73263145</v>
      </c>
      <c r="R400" s="36">
        <v>0</v>
      </c>
      <c r="S400" s="5" t="s">
        <v>22</v>
      </c>
      <c r="T400" s="158" t="s">
        <v>1425</v>
      </c>
      <c r="U400" s="99" t="s">
        <v>3051</v>
      </c>
      <c r="V400" s="3" t="s">
        <v>1475</v>
      </c>
      <c r="W400" s="156">
        <v>43777</v>
      </c>
      <c r="X400" s="98"/>
    </row>
    <row r="401" spans="1:24" ht="67.5" x14ac:dyDescent="0.2">
      <c r="A401" s="92">
        <v>399</v>
      </c>
      <c r="B401" s="56">
        <v>491</v>
      </c>
      <c r="C401" s="3">
        <v>2128512</v>
      </c>
      <c r="D401" s="24" t="s">
        <v>419</v>
      </c>
      <c r="E401" s="93">
        <v>43377</v>
      </c>
      <c r="F401" s="93">
        <v>43025</v>
      </c>
      <c r="G401" s="57">
        <f t="shared" si="5"/>
        <v>491</v>
      </c>
      <c r="H401" s="5" t="s">
        <v>487</v>
      </c>
      <c r="I401" s="28" t="s">
        <v>1654</v>
      </c>
      <c r="J401" s="5" t="s">
        <v>26</v>
      </c>
      <c r="K401" s="28" t="s">
        <v>579</v>
      </c>
      <c r="L401" s="34" t="s">
        <v>957</v>
      </c>
      <c r="M401" s="5">
        <v>7408811</v>
      </c>
      <c r="N401" s="94" t="s">
        <v>1226</v>
      </c>
      <c r="O401" s="94" t="s">
        <v>1396</v>
      </c>
      <c r="P401" s="94" t="s">
        <v>2165</v>
      </c>
      <c r="Q401" s="36">
        <v>3874559</v>
      </c>
      <c r="R401" s="36">
        <v>0</v>
      </c>
      <c r="S401" s="5" t="s">
        <v>22</v>
      </c>
      <c r="T401" s="158" t="s">
        <v>1425</v>
      </c>
      <c r="U401" s="99" t="s">
        <v>3052</v>
      </c>
      <c r="V401" s="3" t="s">
        <v>39</v>
      </c>
      <c r="W401" s="156">
        <v>43480</v>
      </c>
      <c r="X401" s="98"/>
    </row>
    <row r="402" spans="1:24" ht="101.25" x14ac:dyDescent="0.2">
      <c r="A402" s="92">
        <v>400</v>
      </c>
      <c r="B402" s="56">
        <v>492</v>
      </c>
      <c r="C402" s="3">
        <v>1374125</v>
      </c>
      <c r="D402" s="24" t="s">
        <v>421</v>
      </c>
      <c r="E402" s="93">
        <v>43382</v>
      </c>
      <c r="F402" s="93">
        <v>43340</v>
      </c>
      <c r="G402" s="57">
        <f t="shared" si="5"/>
        <v>492</v>
      </c>
      <c r="H402" s="5" t="s">
        <v>455</v>
      </c>
      <c r="I402" s="28" t="s">
        <v>1485</v>
      </c>
      <c r="J402" s="5" t="s">
        <v>30</v>
      </c>
      <c r="K402" s="28" t="s">
        <v>57</v>
      </c>
      <c r="L402" s="34" t="s">
        <v>959</v>
      </c>
      <c r="M402" s="5">
        <v>73186971</v>
      </c>
      <c r="N402" s="94" t="s">
        <v>1906</v>
      </c>
      <c r="O402" s="94" t="s">
        <v>1855</v>
      </c>
      <c r="P402" s="94" t="s">
        <v>2165</v>
      </c>
      <c r="Q402" s="36">
        <v>50000000</v>
      </c>
      <c r="R402" s="36">
        <v>50000000</v>
      </c>
      <c r="S402" s="5" t="s">
        <v>22</v>
      </c>
      <c r="T402" s="158" t="s">
        <v>35</v>
      </c>
      <c r="U402" s="99" t="s">
        <v>3053</v>
      </c>
      <c r="V402" s="3" t="s">
        <v>1475</v>
      </c>
      <c r="W402" s="156">
        <v>43878</v>
      </c>
      <c r="X402" s="98"/>
    </row>
    <row r="403" spans="1:24" ht="146.25" x14ac:dyDescent="0.2">
      <c r="A403" s="92">
        <v>401</v>
      </c>
      <c r="B403" s="56">
        <v>493</v>
      </c>
      <c r="C403" s="3">
        <v>2126749</v>
      </c>
      <c r="D403" s="24" t="s">
        <v>422</v>
      </c>
      <c r="E403" s="93">
        <v>43382</v>
      </c>
      <c r="F403" s="93">
        <v>43382</v>
      </c>
      <c r="G403" s="57">
        <f t="shared" si="5"/>
        <v>493</v>
      </c>
      <c r="H403" s="5" t="s">
        <v>455</v>
      </c>
      <c r="I403" s="28" t="s">
        <v>1485</v>
      </c>
      <c r="J403" s="5" t="s">
        <v>30</v>
      </c>
      <c r="K403" s="28" t="s">
        <v>57</v>
      </c>
      <c r="L403" s="94" t="s">
        <v>960</v>
      </c>
      <c r="M403" s="23">
        <v>73166022</v>
      </c>
      <c r="N403" s="94" t="s">
        <v>1907</v>
      </c>
      <c r="O403" s="94" t="s">
        <v>1855</v>
      </c>
      <c r="P403" s="94" t="s">
        <v>2165</v>
      </c>
      <c r="Q403" s="36">
        <v>50000000</v>
      </c>
      <c r="R403" s="36">
        <v>50000000</v>
      </c>
      <c r="S403" s="5" t="s">
        <v>22</v>
      </c>
      <c r="T403" s="158" t="s">
        <v>35</v>
      </c>
      <c r="U403" s="99" t="s">
        <v>3054</v>
      </c>
      <c r="V403" s="3" t="s">
        <v>39</v>
      </c>
      <c r="W403" s="156">
        <v>43871</v>
      </c>
      <c r="X403" s="98"/>
    </row>
    <row r="404" spans="1:24" ht="56.25" x14ac:dyDescent="0.2">
      <c r="A404" s="92">
        <v>402</v>
      </c>
      <c r="B404" s="56">
        <v>494</v>
      </c>
      <c r="C404" s="3" t="s">
        <v>3278</v>
      </c>
      <c r="D404" s="24" t="s">
        <v>423</v>
      </c>
      <c r="E404" s="93">
        <v>43382</v>
      </c>
      <c r="F404" s="93">
        <v>43374</v>
      </c>
      <c r="G404" s="57">
        <f t="shared" si="5"/>
        <v>494</v>
      </c>
      <c r="H404" s="5" t="s">
        <v>20</v>
      </c>
      <c r="I404" s="28" t="s">
        <v>1655</v>
      </c>
      <c r="J404" s="5" t="s">
        <v>31</v>
      </c>
      <c r="K404" s="28" t="s">
        <v>520</v>
      </c>
      <c r="L404" s="94" t="s">
        <v>961</v>
      </c>
      <c r="M404" s="23">
        <v>9042073</v>
      </c>
      <c r="N404" s="94" t="s">
        <v>1227</v>
      </c>
      <c r="O404" s="94" t="s">
        <v>1397</v>
      </c>
      <c r="P404" s="94" t="s">
        <v>2165</v>
      </c>
      <c r="Q404" s="36">
        <v>319933635.42000002</v>
      </c>
      <c r="R404" s="36">
        <v>0</v>
      </c>
      <c r="S404" s="5" t="s">
        <v>22</v>
      </c>
      <c r="T404" s="158" t="s">
        <v>1425</v>
      </c>
      <c r="U404" s="99" t="s">
        <v>3055</v>
      </c>
      <c r="V404" s="3" t="s">
        <v>39</v>
      </c>
      <c r="W404" s="156">
        <v>43613</v>
      </c>
      <c r="X404" s="98"/>
    </row>
    <row r="405" spans="1:24" ht="101.25" x14ac:dyDescent="0.2">
      <c r="A405" s="92">
        <v>403</v>
      </c>
      <c r="B405" s="56">
        <v>495</v>
      </c>
      <c r="C405" s="3" t="s">
        <v>3451</v>
      </c>
      <c r="D405" s="24" t="s">
        <v>424</v>
      </c>
      <c r="E405" s="93">
        <v>43383</v>
      </c>
      <c r="F405" s="93">
        <v>43327</v>
      </c>
      <c r="G405" s="57">
        <f t="shared" si="5"/>
        <v>495</v>
      </c>
      <c r="H405" s="5" t="s">
        <v>451</v>
      </c>
      <c r="I405" s="28" t="s">
        <v>3442</v>
      </c>
      <c r="J405" s="5" t="s">
        <v>30</v>
      </c>
      <c r="K405" s="28" t="s">
        <v>57</v>
      </c>
      <c r="L405" s="94" t="s">
        <v>962</v>
      </c>
      <c r="M405" s="23">
        <v>10849236033</v>
      </c>
      <c r="N405" s="94" t="s">
        <v>21</v>
      </c>
      <c r="O405" s="94" t="s">
        <v>1908</v>
      </c>
      <c r="P405" s="94" t="s">
        <v>2165</v>
      </c>
      <c r="Q405" s="36">
        <v>16562320</v>
      </c>
      <c r="R405" s="36">
        <v>16562320</v>
      </c>
      <c r="S405" s="5" t="s">
        <v>22</v>
      </c>
      <c r="T405" s="158" t="s">
        <v>35</v>
      </c>
      <c r="U405" s="99" t="s">
        <v>3056</v>
      </c>
      <c r="V405" s="3" t="s">
        <v>39</v>
      </c>
      <c r="W405" s="156">
        <v>43613</v>
      </c>
      <c r="X405" s="98"/>
    </row>
    <row r="406" spans="1:24" ht="146.25" x14ac:dyDescent="0.2">
      <c r="A406" s="92">
        <v>404</v>
      </c>
      <c r="B406" s="56">
        <v>497</v>
      </c>
      <c r="C406" s="3">
        <v>1313035</v>
      </c>
      <c r="D406" s="24" t="s">
        <v>425</v>
      </c>
      <c r="E406" s="93">
        <v>43383</v>
      </c>
      <c r="F406" s="93">
        <v>43278</v>
      </c>
      <c r="G406" s="57">
        <f t="shared" si="5"/>
        <v>497</v>
      </c>
      <c r="H406" s="5" t="s">
        <v>20</v>
      </c>
      <c r="I406" s="28" t="s">
        <v>1577</v>
      </c>
      <c r="J406" s="5" t="s">
        <v>30</v>
      </c>
      <c r="K406" s="28" t="s">
        <v>57</v>
      </c>
      <c r="L406" s="94" t="s">
        <v>963</v>
      </c>
      <c r="M406" s="23">
        <v>91511874</v>
      </c>
      <c r="N406" s="94" t="s">
        <v>21</v>
      </c>
      <c r="O406" s="94" t="s">
        <v>1855</v>
      </c>
      <c r="P406" s="94" t="s">
        <v>2165</v>
      </c>
      <c r="Q406" s="36">
        <v>135000000</v>
      </c>
      <c r="R406" s="36">
        <v>135000000</v>
      </c>
      <c r="S406" s="5" t="s">
        <v>22</v>
      </c>
      <c r="T406" s="158" t="s">
        <v>35</v>
      </c>
      <c r="U406" s="99" t="s">
        <v>3057</v>
      </c>
      <c r="V406" s="3" t="s">
        <v>1475</v>
      </c>
      <c r="W406" s="156">
        <v>43860</v>
      </c>
      <c r="X406" s="98"/>
    </row>
    <row r="407" spans="1:24" s="136" customFormat="1" ht="67.5" x14ac:dyDescent="0.2">
      <c r="A407" s="92">
        <v>405</v>
      </c>
      <c r="B407" s="56">
        <v>498</v>
      </c>
      <c r="C407" s="3">
        <v>1341928</v>
      </c>
      <c r="D407" s="24" t="s">
        <v>2438</v>
      </c>
      <c r="E407" s="93">
        <v>43396</v>
      </c>
      <c r="F407" s="93">
        <v>43354</v>
      </c>
      <c r="G407" s="57">
        <f t="shared" si="5"/>
        <v>498</v>
      </c>
      <c r="H407" s="5" t="s">
        <v>471</v>
      </c>
      <c r="I407" s="28" t="s">
        <v>1485</v>
      </c>
      <c r="J407" s="5" t="s">
        <v>30</v>
      </c>
      <c r="K407" s="28" t="s">
        <v>57</v>
      </c>
      <c r="L407" s="94" t="s">
        <v>965</v>
      </c>
      <c r="M407" s="23">
        <v>1094161374</v>
      </c>
      <c r="N407" s="94" t="s">
        <v>1910</v>
      </c>
      <c r="O407" s="94" t="s">
        <v>1855</v>
      </c>
      <c r="P407" s="94" t="s">
        <v>2165</v>
      </c>
      <c r="Q407" s="36">
        <v>15624840</v>
      </c>
      <c r="R407" s="36">
        <v>15624840</v>
      </c>
      <c r="S407" s="5" t="s">
        <v>22</v>
      </c>
      <c r="T407" s="158" t="s">
        <v>35</v>
      </c>
      <c r="U407" s="99" t="s">
        <v>3058</v>
      </c>
      <c r="V407" s="3" t="s">
        <v>39</v>
      </c>
      <c r="W407" s="156">
        <v>43790</v>
      </c>
      <c r="X407" s="98"/>
    </row>
    <row r="408" spans="1:24" ht="67.5" x14ac:dyDescent="0.2">
      <c r="A408" s="92">
        <v>406</v>
      </c>
      <c r="B408" s="56">
        <v>500</v>
      </c>
      <c r="C408" s="3">
        <v>1362828</v>
      </c>
      <c r="D408" s="24" t="s">
        <v>427</v>
      </c>
      <c r="E408" s="93">
        <v>43396</v>
      </c>
      <c r="F408" s="93">
        <v>43335</v>
      </c>
      <c r="G408" s="57">
        <f t="shared" si="5"/>
        <v>500</v>
      </c>
      <c r="H408" s="5" t="s">
        <v>20</v>
      </c>
      <c r="I408" s="28" t="s">
        <v>1617</v>
      </c>
      <c r="J408" s="5" t="s">
        <v>30</v>
      </c>
      <c r="K408" s="28" t="s">
        <v>57</v>
      </c>
      <c r="L408" s="94" t="s">
        <v>966</v>
      </c>
      <c r="M408" s="23">
        <v>52702992</v>
      </c>
      <c r="N408" s="94" t="s">
        <v>1911</v>
      </c>
      <c r="O408" s="94" t="s">
        <v>1855</v>
      </c>
      <c r="P408" s="94" t="s">
        <v>2165</v>
      </c>
      <c r="Q408" s="36">
        <v>15624840</v>
      </c>
      <c r="R408" s="36">
        <v>15624840</v>
      </c>
      <c r="S408" s="5" t="s">
        <v>22</v>
      </c>
      <c r="T408" s="158" t="s">
        <v>35</v>
      </c>
      <c r="U408" s="99" t="s">
        <v>3059</v>
      </c>
      <c r="V408" s="3" t="s">
        <v>39</v>
      </c>
      <c r="W408" s="156">
        <v>43790</v>
      </c>
      <c r="X408" s="98"/>
    </row>
    <row r="409" spans="1:24" ht="67.5" x14ac:dyDescent="0.2">
      <c r="A409" s="92">
        <v>407</v>
      </c>
      <c r="B409" s="56">
        <v>501</v>
      </c>
      <c r="C409" s="3">
        <v>1351185</v>
      </c>
      <c r="D409" s="24" t="s">
        <v>428</v>
      </c>
      <c r="E409" s="93">
        <v>43396</v>
      </c>
      <c r="F409" s="93">
        <v>43137</v>
      </c>
      <c r="G409" s="57">
        <f t="shared" si="5"/>
        <v>501</v>
      </c>
      <c r="H409" s="5" t="s">
        <v>20</v>
      </c>
      <c r="I409" s="28" t="s">
        <v>1561</v>
      </c>
      <c r="J409" s="5" t="s">
        <v>30</v>
      </c>
      <c r="K409" s="28" t="s">
        <v>57</v>
      </c>
      <c r="L409" s="94" t="s">
        <v>967</v>
      </c>
      <c r="M409" s="23" t="s">
        <v>1116</v>
      </c>
      <c r="N409" s="94" t="s">
        <v>1142</v>
      </c>
      <c r="O409" s="94" t="s">
        <v>1377</v>
      </c>
      <c r="P409" s="94" t="s">
        <v>2165</v>
      </c>
      <c r="Q409" s="36">
        <v>15624840</v>
      </c>
      <c r="R409" s="36">
        <v>15624840</v>
      </c>
      <c r="S409" s="5" t="s">
        <v>22</v>
      </c>
      <c r="T409" s="158" t="s">
        <v>35</v>
      </c>
      <c r="U409" s="99" t="s">
        <v>3060</v>
      </c>
      <c r="V409" s="3" t="s">
        <v>45</v>
      </c>
      <c r="W409" s="156">
        <v>43538</v>
      </c>
      <c r="X409" s="98"/>
    </row>
    <row r="410" spans="1:24" ht="123.75" x14ac:dyDescent="0.2">
      <c r="A410" s="92">
        <v>408</v>
      </c>
      <c r="B410" s="56">
        <v>504</v>
      </c>
      <c r="C410" s="3" t="s">
        <v>3451</v>
      </c>
      <c r="D410" s="24" t="s">
        <v>430</v>
      </c>
      <c r="E410" s="93">
        <v>43403</v>
      </c>
      <c r="F410" s="93">
        <v>38688</v>
      </c>
      <c r="G410" s="57">
        <f t="shared" si="5"/>
        <v>504</v>
      </c>
      <c r="H410" s="5" t="s">
        <v>459</v>
      </c>
      <c r="I410" s="28" t="s">
        <v>1482</v>
      </c>
      <c r="J410" s="5" t="s">
        <v>27</v>
      </c>
      <c r="K410" s="28" t="s">
        <v>581</v>
      </c>
      <c r="L410" s="94" t="s">
        <v>969</v>
      </c>
      <c r="M410" s="23" t="s">
        <v>1659</v>
      </c>
      <c r="N410" s="94" t="s">
        <v>1134</v>
      </c>
      <c r="O410" s="94" t="s">
        <v>1398</v>
      </c>
      <c r="P410" s="94" t="s">
        <v>2165</v>
      </c>
      <c r="Q410" s="36">
        <v>218955500</v>
      </c>
      <c r="R410" s="36">
        <v>0</v>
      </c>
      <c r="S410" s="5" t="s">
        <v>37</v>
      </c>
      <c r="T410" s="158" t="s">
        <v>1425</v>
      </c>
      <c r="U410" s="99" t="s">
        <v>3061</v>
      </c>
      <c r="V410" s="3" t="s">
        <v>45</v>
      </c>
      <c r="W410" s="156">
        <v>43901</v>
      </c>
      <c r="X410" s="98"/>
    </row>
    <row r="411" spans="1:24" ht="90" x14ac:dyDescent="0.2">
      <c r="A411" s="92">
        <v>409</v>
      </c>
      <c r="B411" s="56">
        <v>505</v>
      </c>
      <c r="C411" s="3">
        <v>2129206</v>
      </c>
      <c r="D411" s="23" t="s">
        <v>1660</v>
      </c>
      <c r="E411" s="93">
        <v>43403</v>
      </c>
      <c r="F411" s="93">
        <v>42971</v>
      </c>
      <c r="G411" s="57">
        <f t="shared" si="5"/>
        <v>505</v>
      </c>
      <c r="H411" s="5" t="s">
        <v>20</v>
      </c>
      <c r="I411" s="28" t="s">
        <v>1487</v>
      </c>
      <c r="J411" s="5" t="s">
        <v>27</v>
      </c>
      <c r="K411" s="28" t="s">
        <v>561</v>
      </c>
      <c r="L411" s="94" t="s">
        <v>970</v>
      </c>
      <c r="M411" s="23">
        <v>79427452</v>
      </c>
      <c r="N411" s="94" t="s">
        <v>21</v>
      </c>
      <c r="O411" s="94" t="s">
        <v>1379</v>
      </c>
      <c r="P411" s="94" t="s">
        <v>2165</v>
      </c>
      <c r="Q411" s="36">
        <v>19231779</v>
      </c>
      <c r="R411" s="36">
        <v>0</v>
      </c>
      <c r="S411" s="5" t="s">
        <v>37</v>
      </c>
      <c r="T411" s="158" t="s">
        <v>1425</v>
      </c>
      <c r="U411" s="99" t="s">
        <v>3062</v>
      </c>
      <c r="V411" s="3" t="s">
        <v>45</v>
      </c>
      <c r="W411" s="156">
        <v>43859</v>
      </c>
      <c r="X411" s="98"/>
    </row>
    <row r="412" spans="1:24" ht="135" x14ac:dyDescent="0.2">
      <c r="A412" s="92">
        <v>410</v>
      </c>
      <c r="B412" s="56">
        <v>506</v>
      </c>
      <c r="C412" s="3" t="s">
        <v>3451</v>
      </c>
      <c r="D412" s="24" t="s">
        <v>431</v>
      </c>
      <c r="E412" s="93">
        <v>43405</v>
      </c>
      <c r="F412" s="93">
        <v>43298</v>
      </c>
      <c r="G412" s="57">
        <f t="shared" si="5"/>
        <v>506</v>
      </c>
      <c r="H412" s="5" t="s">
        <v>458</v>
      </c>
      <c r="I412" s="28" t="s">
        <v>1470</v>
      </c>
      <c r="J412" s="5" t="s">
        <v>27</v>
      </c>
      <c r="K412" s="28" t="s">
        <v>541</v>
      </c>
      <c r="L412" s="94" t="s">
        <v>971</v>
      </c>
      <c r="M412" s="23">
        <v>36752279</v>
      </c>
      <c r="N412" s="94" t="s">
        <v>1229</v>
      </c>
      <c r="O412" s="94" t="s">
        <v>3397</v>
      </c>
      <c r="P412" s="94" t="s">
        <v>2165</v>
      </c>
      <c r="Q412" s="36">
        <v>45000000</v>
      </c>
      <c r="R412" s="36">
        <v>0</v>
      </c>
      <c r="S412" s="5" t="s">
        <v>22</v>
      </c>
      <c r="T412" s="158" t="s">
        <v>1425</v>
      </c>
      <c r="U412" s="99" t="s">
        <v>3063</v>
      </c>
      <c r="V412" s="3" t="s">
        <v>39</v>
      </c>
      <c r="W412" s="156">
        <v>43854</v>
      </c>
      <c r="X412" s="98"/>
    </row>
    <row r="413" spans="1:24" ht="78.75" x14ac:dyDescent="0.2">
      <c r="A413" s="92">
        <v>411</v>
      </c>
      <c r="B413" s="56">
        <v>508</v>
      </c>
      <c r="C413" s="3">
        <v>1362711</v>
      </c>
      <c r="D413" s="24" t="s">
        <v>432</v>
      </c>
      <c r="E413" s="93">
        <v>43211</v>
      </c>
      <c r="F413" s="93">
        <v>43323</v>
      </c>
      <c r="G413" s="57">
        <f t="shared" si="5"/>
        <v>508</v>
      </c>
      <c r="H413" s="5" t="s">
        <v>464</v>
      </c>
      <c r="I413" s="28" t="s">
        <v>1485</v>
      </c>
      <c r="J413" s="5" t="s">
        <v>30</v>
      </c>
      <c r="K413" s="28" t="s">
        <v>57</v>
      </c>
      <c r="L413" s="34" t="s">
        <v>972</v>
      </c>
      <c r="M413" s="5">
        <v>10099287</v>
      </c>
      <c r="N413" s="94" t="s">
        <v>1912</v>
      </c>
      <c r="O413" s="94" t="s">
        <v>1855</v>
      </c>
      <c r="P413" s="94" t="s">
        <v>2165</v>
      </c>
      <c r="Q413" s="36">
        <v>15624840</v>
      </c>
      <c r="R413" s="36">
        <v>15624840</v>
      </c>
      <c r="S413" s="5" t="s">
        <v>22</v>
      </c>
      <c r="T413" s="158" t="s">
        <v>35</v>
      </c>
      <c r="U413" s="99" t="s">
        <v>3064</v>
      </c>
      <c r="V413" s="3" t="s">
        <v>39</v>
      </c>
      <c r="W413" s="156">
        <v>43902</v>
      </c>
      <c r="X413" s="98"/>
    </row>
    <row r="414" spans="1:24" ht="78.75" x14ac:dyDescent="0.2">
      <c r="A414" s="92">
        <v>412</v>
      </c>
      <c r="B414" s="56">
        <v>509</v>
      </c>
      <c r="C414" s="3">
        <v>1361889</v>
      </c>
      <c r="D414" s="24" t="s">
        <v>433</v>
      </c>
      <c r="E414" s="93">
        <v>43434</v>
      </c>
      <c r="F414" s="93">
        <v>43420</v>
      </c>
      <c r="G414" s="57">
        <f t="shared" si="5"/>
        <v>509</v>
      </c>
      <c r="H414" s="5" t="s">
        <v>471</v>
      </c>
      <c r="I414" s="28" t="s">
        <v>1589</v>
      </c>
      <c r="J414" s="5" t="s">
        <v>30</v>
      </c>
      <c r="K414" s="28" t="s">
        <v>57</v>
      </c>
      <c r="L414" s="34" t="s">
        <v>973</v>
      </c>
      <c r="M414" s="23">
        <v>94538543</v>
      </c>
      <c r="N414" s="94" t="s">
        <v>1142</v>
      </c>
      <c r="O414" s="94" t="s">
        <v>1399</v>
      </c>
      <c r="P414" s="94" t="s">
        <v>2165</v>
      </c>
      <c r="Q414" s="36">
        <v>15624840</v>
      </c>
      <c r="R414" s="36">
        <v>15624840</v>
      </c>
      <c r="S414" s="5" t="s">
        <v>22</v>
      </c>
      <c r="T414" s="158" t="s">
        <v>35</v>
      </c>
      <c r="U414" s="99" t="s">
        <v>3065</v>
      </c>
      <c r="V414" s="3" t="s">
        <v>39</v>
      </c>
      <c r="W414" s="156">
        <v>43490</v>
      </c>
      <c r="X414" s="98"/>
    </row>
    <row r="415" spans="1:24" ht="78.75" x14ac:dyDescent="0.2">
      <c r="A415" s="92">
        <v>413</v>
      </c>
      <c r="B415" s="56">
        <v>510</v>
      </c>
      <c r="C415" s="3">
        <v>1373676</v>
      </c>
      <c r="D415" s="24" t="s">
        <v>434</v>
      </c>
      <c r="E415" s="93">
        <v>43434</v>
      </c>
      <c r="F415" s="93">
        <v>43425</v>
      </c>
      <c r="G415" s="57">
        <f t="shared" si="5"/>
        <v>510</v>
      </c>
      <c r="H415" s="5" t="s">
        <v>491</v>
      </c>
      <c r="I415" s="28" t="s">
        <v>1589</v>
      </c>
      <c r="J415" s="5" t="s">
        <v>30</v>
      </c>
      <c r="K415" s="28" t="s">
        <v>57</v>
      </c>
      <c r="L415" s="34" t="s">
        <v>974</v>
      </c>
      <c r="M415" s="5">
        <v>42104440</v>
      </c>
      <c r="N415" s="94" t="s">
        <v>21</v>
      </c>
      <c r="O415" s="94" t="s">
        <v>1913</v>
      </c>
      <c r="P415" s="94" t="s">
        <v>2165</v>
      </c>
      <c r="Q415" s="36">
        <v>106795495</v>
      </c>
      <c r="R415" s="36">
        <v>106795495</v>
      </c>
      <c r="S415" s="5" t="s">
        <v>22</v>
      </c>
      <c r="T415" s="158" t="s">
        <v>35</v>
      </c>
      <c r="U415" s="99" t="s">
        <v>3066</v>
      </c>
      <c r="V415" s="3" t="s">
        <v>1475</v>
      </c>
      <c r="W415" s="156">
        <v>43844</v>
      </c>
      <c r="X415" s="98"/>
    </row>
    <row r="416" spans="1:24" ht="33.75" x14ac:dyDescent="0.2">
      <c r="A416" s="92">
        <v>414</v>
      </c>
      <c r="B416" s="56">
        <v>511</v>
      </c>
      <c r="C416" s="3">
        <v>2128595</v>
      </c>
      <c r="D416" s="24" t="s">
        <v>435</v>
      </c>
      <c r="E416" s="93">
        <v>43416</v>
      </c>
      <c r="F416" s="93">
        <v>43427</v>
      </c>
      <c r="G416" s="57">
        <f t="shared" si="5"/>
        <v>511</v>
      </c>
      <c r="H416" s="5" t="s">
        <v>492</v>
      </c>
      <c r="I416" s="28" t="s">
        <v>1460</v>
      </c>
      <c r="J416" s="5" t="s">
        <v>27</v>
      </c>
      <c r="K416" s="28" t="s">
        <v>535</v>
      </c>
      <c r="L416" s="34" t="s">
        <v>975</v>
      </c>
      <c r="M416" s="5">
        <v>65555426</v>
      </c>
      <c r="N416" s="94" t="s">
        <v>1220</v>
      </c>
      <c r="O416" s="94" t="s">
        <v>1400</v>
      </c>
      <c r="P416" s="94" t="s">
        <v>2165</v>
      </c>
      <c r="Q416" s="36">
        <v>65609947.25</v>
      </c>
      <c r="R416" s="36">
        <v>0</v>
      </c>
      <c r="S416" s="5" t="s">
        <v>37</v>
      </c>
      <c r="T416" s="158" t="s">
        <v>1425</v>
      </c>
      <c r="U416" s="99" t="s">
        <v>3067</v>
      </c>
      <c r="V416" s="3" t="s">
        <v>40</v>
      </c>
      <c r="W416" s="156">
        <v>43613</v>
      </c>
      <c r="X416" s="98"/>
    </row>
    <row r="417" spans="1:24" ht="78.75" x14ac:dyDescent="0.2">
      <c r="A417" s="92">
        <v>415</v>
      </c>
      <c r="B417" s="56">
        <v>512</v>
      </c>
      <c r="C417" s="3">
        <v>2129895</v>
      </c>
      <c r="D417" s="24" t="s">
        <v>437</v>
      </c>
      <c r="E417" s="93">
        <v>43416</v>
      </c>
      <c r="F417" s="93">
        <v>42898</v>
      </c>
      <c r="G417" s="57">
        <f t="shared" si="5"/>
        <v>512</v>
      </c>
      <c r="H417" s="5" t="s">
        <v>20</v>
      </c>
      <c r="I417" s="28" t="s">
        <v>1661</v>
      </c>
      <c r="J417" s="5" t="s">
        <v>27</v>
      </c>
      <c r="K417" s="28" t="s">
        <v>527</v>
      </c>
      <c r="L417" s="34" t="s">
        <v>21</v>
      </c>
      <c r="M417" s="5">
        <v>17122054</v>
      </c>
      <c r="N417" s="94" t="s">
        <v>1230</v>
      </c>
      <c r="O417" s="94" t="s">
        <v>1402</v>
      </c>
      <c r="P417" s="94" t="s">
        <v>2165</v>
      </c>
      <c r="Q417" s="36">
        <v>54659284.590000004</v>
      </c>
      <c r="R417" s="36">
        <v>0</v>
      </c>
      <c r="S417" s="5" t="s">
        <v>37</v>
      </c>
      <c r="T417" s="158" t="s">
        <v>1425</v>
      </c>
      <c r="U417" s="99" t="s">
        <v>3068</v>
      </c>
      <c r="V417" s="3" t="s">
        <v>1944</v>
      </c>
      <c r="W417" s="156">
        <v>43749</v>
      </c>
      <c r="X417" s="98"/>
    </row>
    <row r="418" spans="1:24" ht="101.25" x14ac:dyDescent="0.2">
      <c r="A418" s="92">
        <v>416</v>
      </c>
      <c r="B418" s="56">
        <v>513</v>
      </c>
      <c r="C418" s="3">
        <v>1357886</v>
      </c>
      <c r="D418" s="24" t="s">
        <v>438</v>
      </c>
      <c r="E418" s="93">
        <v>43448</v>
      </c>
      <c r="F418" s="93">
        <v>43444</v>
      </c>
      <c r="G418" s="57">
        <f t="shared" si="5"/>
        <v>513</v>
      </c>
      <c r="H418" s="5" t="s">
        <v>20</v>
      </c>
      <c r="I418" s="28" t="s">
        <v>1495</v>
      </c>
      <c r="J418" s="5" t="s">
        <v>30</v>
      </c>
      <c r="K418" s="28" t="s">
        <v>57</v>
      </c>
      <c r="L418" s="34" t="s">
        <v>976</v>
      </c>
      <c r="M418" s="5">
        <v>11221596</v>
      </c>
      <c r="N418" s="94" t="s">
        <v>1914</v>
      </c>
      <c r="O418" s="94" t="s">
        <v>1915</v>
      </c>
      <c r="P418" s="94" t="s">
        <v>2165</v>
      </c>
      <c r="Q418" s="36">
        <v>49776000</v>
      </c>
      <c r="R418" s="36">
        <v>49776000</v>
      </c>
      <c r="S418" s="5" t="s">
        <v>22</v>
      </c>
      <c r="T418" s="158" t="s">
        <v>35</v>
      </c>
      <c r="U418" s="99" t="s">
        <v>3069</v>
      </c>
      <c r="V418" s="3" t="s">
        <v>1476</v>
      </c>
      <c r="W418" s="156">
        <v>43907</v>
      </c>
      <c r="X418" s="98"/>
    </row>
    <row r="419" spans="1:24" ht="45" x14ac:dyDescent="0.2">
      <c r="A419" s="92">
        <v>417</v>
      </c>
      <c r="B419" s="56">
        <v>514</v>
      </c>
      <c r="C419" s="3">
        <v>1373951</v>
      </c>
      <c r="D419" s="24" t="s">
        <v>439</v>
      </c>
      <c r="E419" s="93">
        <v>43448</v>
      </c>
      <c r="F419" s="93">
        <v>43357</v>
      </c>
      <c r="G419" s="57">
        <f t="shared" si="5"/>
        <v>514</v>
      </c>
      <c r="H419" s="5" t="s">
        <v>471</v>
      </c>
      <c r="I419" s="28" t="s">
        <v>1561</v>
      </c>
      <c r="J419" s="5" t="s">
        <v>30</v>
      </c>
      <c r="K419" s="28" t="s">
        <v>57</v>
      </c>
      <c r="L419" s="34" t="s">
        <v>977</v>
      </c>
      <c r="M419" s="5">
        <v>22443746</v>
      </c>
      <c r="N419" s="94" t="s">
        <v>1154</v>
      </c>
      <c r="O419" s="94" t="s">
        <v>1855</v>
      </c>
      <c r="P419" s="94" t="s">
        <v>2165</v>
      </c>
      <c r="Q419" s="36">
        <v>507273049</v>
      </c>
      <c r="R419" s="36">
        <v>507273049</v>
      </c>
      <c r="S419" s="5" t="s">
        <v>22</v>
      </c>
      <c r="T419" s="158" t="s">
        <v>35</v>
      </c>
      <c r="U419" s="99" t="s">
        <v>3070</v>
      </c>
      <c r="V419" s="3" t="s">
        <v>39</v>
      </c>
      <c r="W419" s="156">
        <v>43497</v>
      </c>
      <c r="X419" s="98"/>
    </row>
    <row r="420" spans="1:24" ht="33.75" x14ac:dyDescent="0.2">
      <c r="A420" s="92">
        <v>418</v>
      </c>
      <c r="B420" s="56">
        <v>515</v>
      </c>
      <c r="C420" s="3" t="s">
        <v>3278</v>
      </c>
      <c r="D420" s="23" t="s">
        <v>1662</v>
      </c>
      <c r="E420" s="93">
        <v>43448</v>
      </c>
      <c r="F420" s="93">
        <v>43446</v>
      </c>
      <c r="G420" s="57">
        <f t="shared" si="5"/>
        <v>515</v>
      </c>
      <c r="H420" s="5" t="s">
        <v>20</v>
      </c>
      <c r="I420" s="28" t="s">
        <v>504</v>
      </c>
      <c r="J420" s="5" t="s">
        <v>27</v>
      </c>
      <c r="K420" s="28" t="s">
        <v>535</v>
      </c>
      <c r="L420" s="34" t="s">
        <v>978</v>
      </c>
      <c r="M420" s="5">
        <v>900105028</v>
      </c>
      <c r="N420" s="94" t="s">
        <v>1184</v>
      </c>
      <c r="O420" s="94" t="s">
        <v>1403</v>
      </c>
      <c r="P420" s="34" t="s">
        <v>1419</v>
      </c>
      <c r="Q420" s="36">
        <v>10568205693.219999</v>
      </c>
      <c r="R420" s="36">
        <v>0</v>
      </c>
      <c r="S420" s="5" t="s">
        <v>37</v>
      </c>
      <c r="T420" s="158" t="s">
        <v>1425</v>
      </c>
      <c r="U420" s="99" t="s">
        <v>3416</v>
      </c>
      <c r="V420" s="3" t="s">
        <v>1944</v>
      </c>
      <c r="W420" s="156">
        <v>43964</v>
      </c>
      <c r="X420" s="98"/>
    </row>
    <row r="421" spans="1:24" ht="56.25" x14ac:dyDescent="0.2">
      <c r="A421" s="92">
        <v>419</v>
      </c>
      <c r="B421" s="56">
        <v>516</v>
      </c>
      <c r="C421" s="3">
        <v>1374097</v>
      </c>
      <c r="D421" s="24" t="s">
        <v>440</v>
      </c>
      <c r="E421" s="93">
        <v>43453</v>
      </c>
      <c r="F421" s="93">
        <v>43440</v>
      </c>
      <c r="G421" s="57">
        <f t="shared" si="5"/>
        <v>516</v>
      </c>
      <c r="H421" s="5" t="s">
        <v>464</v>
      </c>
      <c r="I421" s="28" t="s">
        <v>505</v>
      </c>
      <c r="J421" s="5" t="s">
        <v>30</v>
      </c>
      <c r="K421" s="28" t="s">
        <v>57</v>
      </c>
      <c r="L421" s="34" t="s">
        <v>979</v>
      </c>
      <c r="M421" s="5">
        <v>18505271</v>
      </c>
      <c r="N421" s="94" t="s">
        <v>21</v>
      </c>
      <c r="O421" s="94" t="s">
        <v>1915</v>
      </c>
      <c r="P421" s="94" t="s">
        <v>2165</v>
      </c>
      <c r="Q421" s="36">
        <v>41999760</v>
      </c>
      <c r="R421" s="36">
        <v>41999760</v>
      </c>
      <c r="S421" s="5" t="s">
        <v>22</v>
      </c>
      <c r="T421" s="158" t="s">
        <v>35</v>
      </c>
      <c r="U421" s="99" t="s">
        <v>3461</v>
      </c>
      <c r="V421" s="3" t="s">
        <v>39</v>
      </c>
      <c r="W421" s="156">
        <v>43805</v>
      </c>
      <c r="X421" s="98"/>
    </row>
    <row r="422" spans="1:24" ht="33.75" x14ac:dyDescent="0.2">
      <c r="A422" s="92">
        <v>420</v>
      </c>
      <c r="B422" s="19">
        <v>518</v>
      </c>
      <c r="C422" s="3">
        <v>2128349</v>
      </c>
      <c r="D422" s="23" t="s">
        <v>1663</v>
      </c>
      <c r="E422" s="93">
        <v>43496</v>
      </c>
      <c r="F422" s="93">
        <v>43298</v>
      </c>
      <c r="G422" s="57">
        <f t="shared" si="5"/>
        <v>518</v>
      </c>
      <c r="H422" s="5" t="s">
        <v>20</v>
      </c>
      <c r="I422" s="28" t="s">
        <v>1813</v>
      </c>
      <c r="J422" s="5" t="s">
        <v>27</v>
      </c>
      <c r="K422" s="94" t="s">
        <v>541</v>
      </c>
      <c r="L422" s="94" t="s">
        <v>1705</v>
      </c>
      <c r="M422" s="23">
        <v>19362454</v>
      </c>
      <c r="N422" s="94" t="s">
        <v>1706</v>
      </c>
      <c r="O422" s="94" t="s">
        <v>1707</v>
      </c>
      <c r="P422" s="94" t="s">
        <v>2165</v>
      </c>
      <c r="Q422" s="36">
        <v>30000000</v>
      </c>
      <c r="R422" s="36">
        <v>0</v>
      </c>
      <c r="S422" s="5" t="s">
        <v>22</v>
      </c>
      <c r="T422" s="158" t="s">
        <v>1425</v>
      </c>
      <c r="U422" s="99" t="s">
        <v>3072</v>
      </c>
      <c r="V422" s="3" t="s">
        <v>1475</v>
      </c>
      <c r="W422" s="156">
        <v>43789</v>
      </c>
      <c r="X422" s="98"/>
    </row>
    <row r="423" spans="1:24" ht="258.75" x14ac:dyDescent="0.2">
      <c r="A423" s="92">
        <v>421</v>
      </c>
      <c r="B423" s="19">
        <v>519</v>
      </c>
      <c r="C423" s="3">
        <v>2129193</v>
      </c>
      <c r="D423" s="24" t="s">
        <v>2506</v>
      </c>
      <c r="E423" s="93">
        <v>43496</v>
      </c>
      <c r="F423" s="93">
        <v>43199</v>
      </c>
      <c r="G423" s="57">
        <f t="shared" si="5"/>
        <v>519</v>
      </c>
      <c r="H423" s="5" t="s">
        <v>20</v>
      </c>
      <c r="I423" s="28" t="s">
        <v>1814</v>
      </c>
      <c r="J423" s="5" t="s">
        <v>27</v>
      </c>
      <c r="K423" s="94" t="s">
        <v>541</v>
      </c>
      <c r="L423" s="94" t="s">
        <v>1708</v>
      </c>
      <c r="M423" s="23">
        <v>79166316</v>
      </c>
      <c r="N423" s="94" t="s">
        <v>1709</v>
      </c>
      <c r="O423" s="94" t="s">
        <v>1982</v>
      </c>
      <c r="P423" s="94" t="s">
        <v>2165</v>
      </c>
      <c r="Q423" s="36">
        <v>80000000</v>
      </c>
      <c r="R423" s="36">
        <v>0</v>
      </c>
      <c r="S423" s="5" t="s">
        <v>22</v>
      </c>
      <c r="T423" s="158" t="s">
        <v>1425</v>
      </c>
      <c r="U423" s="99" t="s">
        <v>3073</v>
      </c>
      <c r="V423" s="3" t="s">
        <v>45</v>
      </c>
      <c r="W423" s="156">
        <v>43851</v>
      </c>
      <c r="X423" s="98"/>
    </row>
    <row r="424" spans="1:24" ht="56.25" x14ac:dyDescent="0.2">
      <c r="A424" s="92">
        <v>422</v>
      </c>
      <c r="B424" s="19">
        <v>521</v>
      </c>
      <c r="C424" s="3" t="s">
        <v>3451</v>
      </c>
      <c r="D424" s="23" t="s">
        <v>1665</v>
      </c>
      <c r="E424" s="93">
        <v>43135</v>
      </c>
      <c r="F424" s="93">
        <v>43132</v>
      </c>
      <c r="G424" s="57">
        <f t="shared" si="5"/>
        <v>521</v>
      </c>
      <c r="H424" s="5" t="s">
        <v>1713</v>
      </c>
      <c r="I424" s="28" t="s">
        <v>1520</v>
      </c>
      <c r="J424" s="5" t="s">
        <v>30</v>
      </c>
      <c r="K424" s="94" t="s">
        <v>57</v>
      </c>
      <c r="L424" s="94" t="s">
        <v>1714</v>
      </c>
      <c r="M424" s="23">
        <v>72557058</v>
      </c>
      <c r="N424" s="94" t="s">
        <v>1916</v>
      </c>
      <c r="O424" s="94" t="s">
        <v>1377</v>
      </c>
      <c r="P424" s="94" t="s">
        <v>2165</v>
      </c>
      <c r="Q424" s="36">
        <v>245066920</v>
      </c>
      <c r="R424" s="36">
        <v>245066920</v>
      </c>
      <c r="S424" s="5" t="s">
        <v>22</v>
      </c>
      <c r="T424" s="158" t="s">
        <v>35</v>
      </c>
      <c r="U424" s="99" t="s">
        <v>3075</v>
      </c>
      <c r="V424" s="3" t="s">
        <v>39</v>
      </c>
      <c r="W424" s="156">
        <v>43630</v>
      </c>
      <c r="X424" s="98"/>
    </row>
    <row r="425" spans="1:24" ht="90" x14ac:dyDescent="0.2">
      <c r="A425" s="92">
        <v>423</v>
      </c>
      <c r="B425" s="19">
        <v>522</v>
      </c>
      <c r="C425" s="3">
        <v>2017082</v>
      </c>
      <c r="D425" s="24" t="s">
        <v>2425</v>
      </c>
      <c r="E425" s="93">
        <v>43503</v>
      </c>
      <c r="F425" s="93">
        <v>43438</v>
      </c>
      <c r="G425" s="57">
        <f t="shared" si="5"/>
        <v>522</v>
      </c>
      <c r="H425" s="5" t="s">
        <v>20</v>
      </c>
      <c r="I425" s="28" t="s">
        <v>1637</v>
      </c>
      <c r="J425" s="5" t="s">
        <v>30</v>
      </c>
      <c r="K425" s="94" t="s">
        <v>57</v>
      </c>
      <c r="L425" s="94" t="s">
        <v>1715</v>
      </c>
      <c r="M425" s="23">
        <v>7573839</v>
      </c>
      <c r="N425" s="94" t="s">
        <v>1144</v>
      </c>
      <c r="O425" s="94" t="s">
        <v>1855</v>
      </c>
      <c r="P425" s="94" t="s">
        <v>2165</v>
      </c>
      <c r="Q425" s="36">
        <v>135000000</v>
      </c>
      <c r="R425" s="36">
        <v>135000000</v>
      </c>
      <c r="S425" s="5" t="s">
        <v>22</v>
      </c>
      <c r="T425" s="158" t="s">
        <v>35</v>
      </c>
      <c r="U425" s="99" t="s">
        <v>3076</v>
      </c>
      <c r="V425" s="3" t="s">
        <v>1476</v>
      </c>
      <c r="W425" s="156">
        <v>43781</v>
      </c>
      <c r="X425" s="98"/>
    </row>
    <row r="426" spans="1:24" ht="56.25" x14ac:dyDescent="0.2">
      <c r="A426" s="92">
        <v>424</v>
      </c>
      <c r="B426" s="19">
        <v>523</v>
      </c>
      <c r="C426" s="3">
        <v>2126730</v>
      </c>
      <c r="D426" s="24" t="s">
        <v>1666</v>
      </c>
      <c r="E426" s="93">
        <v>43503</v>
      </c>
      <c r="F426" s="93">
        <v>43479</v>
      </c>
      <c r="G426" s="57">
        <f t="shared" si="5"/>
        <v>523</v>
      </c>
      <c r="H426" s="5" t="s">
        <v>455</v>
      </c>
      <c r="I426" s="28" t="s">
        <v>1589</v>
      </c>
      <c r="J426" s="5" t="s">
        <v>30</v>
      </c>
      <c r="K426" s="94" t="s">
        <v>57</v>
      </c>
      <c r="L426" s="94" t="s">
        <v>1716</v>
      </c>
      <c r="M426" s="23">
        <v>45539605</v>
      </c>
      <c r="N426" s="94" t="s">
        <v>1144</v>
      </c>
      <c r="O426" s="94" t="s">
        <v>1855</v>
      </c>
      <c r="P426" s="94" t="s">
        <v>2165</v>
      </c>
      <c r="Q426" s="36">
        <v>50000000</v>
      </c>
      <c r="R426" s="36">
        <v>50000000</v>
      </c>
      <c r="S426" s="5" t="s">
        <v>22</v>
      </c>
      <c r="T426" s="158" t="s">
        <v>35</v>
      </c>
      <c r="U426" s="99" t="s">
        <v>3077</v>
      </c>
      <c r="V426" s="3" t="s">
        <v>39</v>
      </c>
      <c r="W426" s="156">
        <v>43531</v>
      </c>
      <c r="X426" s="98"/>
    </row>
    <row r="427" spans="1:24" ht="45" x14ac:dyDescent="0.2">
      <c r="A427" s="92">
        <v>425</v>
      </c>
      <c r="B427" s="19">
        <v>524</v>
      </c>
      <c r="C427" s="3">
        <v>2128504</v>
      </c>
      <c r="D427" s="23" t="s">
        <v>1667</v>
      </c>
      <c r="E427" s="93">
        <v>43504</v>
      </c>
      <c r="F427" s="93">
        <v>43497</v>
      </c>
      <c r="G427" s="57">
        <f t="shared" si="5"/>
        <v>524</v>
      </c>
      <c r="H427" s="5" t="s">
        <v>464</v>
      </c>
      <c r="I427" s="28" t="s">
        <v>1497</v>
      </c>
      <c r="J427" s="5" t="s">
        <v>27</v>
      </c>
      <c r="K427" s="94" t="s">
        <v>553</v>
      </c>
      <c r="L427" s="94" t="s">
        <v>1717</v>
      </c>
      <c r="M427" s="23">
        <v>10289819</v>
      </c>
      <c r="N427" s="94" t="s">
        <v>3394</v>
      </c>
      <c r="O427" s="94" t="s">
        <v>3395</v>
      </c>
      <c r="P427" s="94" t="s">
        <v>2165</v>
      </c>
      <c r="Q427" s="36">
        <v>135352748</v>
      </c>
      <c r="R427" s="36">
        <v>0</v>
      </c>
      <c r="S427" s="5" t="s">
        <v>22</v>
      </c>
      <c r="T427" s="158" t="s">
        <v>1425</v>
      </c>
      <c r="U427" s="99" t="s">
        <v>3078</v>
      </c>
      <c r="V427" s="3" t="s">
        <v>1944</v>
      </c>
      <c r="W427" s="156">
        <v>43613</v>
      </c>
      <c r="X427" s="98"/>
    </row>
    <row r="428" spans="1:24" ht="112.5" x14ac:dyDescent="0.2">
      <c r="A428" s="92">
        <v>426</v>
      </c>
      <c r="B428" s="19">
        <v>525</v>
      </c>
      <c r="C428" s="3" t="s">
        <v>3451</v>
      </c>
      <c r="D428" s="23" t="s">
        <v>1668</v>
      </c>
      <c r="E428" s="93">
        <v>43504</v>
      </c>
      <c r="F428" s="93">
        <v>43494</v>
      </c>
      <c r="G428" s="57">
        <f t="shared" si="5"/>
        <v>525</v>
      </c>
      <c r="H428" s="5" t="s">
        <v>458</v>
      </c>
      <c r="I428" s="28" t="s">
        <v>1815</v>
      </c>
      <c r="J428" s="5" t="s">
        <v>27</v>
      </c>
      <c r="K428" s="94" t="s">
        <v>544</v>
      </c>
      <c r="L428" s="94" t="s">
        <v>1719</v>
      </c>
      <c r="M428" s="23">
        <v>13951179</v>
      </c>
      <c r="N428" s="94" t="s">
        <v>21</v>
      </c>
      <c r="O428" s="94" t="s">
        <v>1983</v>
      </c>
      <c r="P428" s="94" t="s">
        <v>2165</v>
      </c>
      <c r="Q428" s="36">
        <v>21400620</v>
      </c>
      <c r="R428" s="36">
        <v>0</v>
      </c>
      <c r="S428" s="5" t="s">
        <v>22</v>
      </c>
      <c r="T428" s="158" t="s">
        <v>1425</v>
      </c>
      <c r="U428" s="99" t="s">
        <v>3079</v>
      </c>
      <c r="V428" s="3" t="s">
        <v>1944</v>
      </c>
      <c r="W428" s="156">
        <v>43613</v>
      </c>
      <c r="X428" s="98"/>
    </row>
    <row r="429" spans="1:24" s="136" customFormat="1" ht="67.5" x14ac:dyDescent="0.2">
      <c r="A429" s="92">
        <v>427</v>
      </c>
      <c r="B429" s="19">
        <v>526</v>
      </c>
      <c r="C429" s="3">
        <v>2022995</v>
      </c>
      <c r="D429" s="23" t="s">
        <v>1669</v>
      </c>
      <c r="E429" s="93">
        <v>43517</v>
      </c>
      <c r="F429" s="93">
        <v>43406</v>
      </c>
      <c r="G429" s="57">
        <f t="shared" si="5"/>
        <v>526</v>
      </c>
      <c r="H429" s="5" t="s">
        <v>464</v>
      </c>
      <c r="I429" s="28" t="s">
        <v>1590</v>
      </c>
      <c r="J429" s="5" t="s">
        <v>30</v>
      </c>
      <c r="K429" s="94" t="s">
        <v>57</v>
      </c>
      <c r="L429" s="94" t="s">
        <v>1720</v>
      </c>
      <c r="M429" s="23">
        <v>19315024</v>
      </c>
      <c r="N429" s="94" t="s">
        <v>1917</v>
      </c>
      <c r="O429" s="94" t="s">
        <v>1855</v>
      </c>
      <c r="P429" s="94" t="s">
        <v>2165</v>
      </c>
      <c r="Q429" s="36">
        <v>16562320</v>
      </c>
      <c r="R429" s="36">
        <v>16562320</v>
      </c>
      <c r="S429" s="5" t="s">
        <v>22</v>
      </c>
      <c r="T429" s="158" t="s">
        <v>35</v>
      </c>
      <c r="U429" s="99" t="s">
        <v>3080</v>
      </c>
      <c r="V429" s="3" t="s">
        <v>39</v>
      </c>
      <c r="W429" s="156">
        <v>43878</v>
      </c>
      <c r="X429" s="98"/>
    </row>
    <row r="430" spans="1:24" s="136" customFormat="1" ht="123.75" x14ac:dyDescent="0.2">
      <c r="A430" s="92">
        <v>428</v>
      </c>
      <c r="B430" s="19">
        <v>527</v>
      </c>
      <c r="C430" s="3">
        <v>2018788</v>
      </c>
      <c r="D430" s="24" t="s">
        <v>2440</v>
      </c>
      <c r="E430" s="93">
        <v>43517</v>
      </c>
      <c r="F430" s="93">
        <v>43383</v>
      </c>
      <c r="G430" s="57">
        <f t="shared" si="5"/>
        <v>527</v>
      </c>
      <c r="H430" s="5" t="s">
        <v>1713</v>
      </c>
      <c r="I430" s="28" t="s">
        <v>1560</v>
      </c>
      <c r="J430" s="5" t="s">
        <v>30</v>
      </c>
      <c r="K430" s="94" t="s">
        <v>57</v>
      </c>
      <c r="L430" s="94" t="s">
        <v>1721</v>
      </c>
      <c r="M430" s="23">
        <v>1042064781</v>
      </c>
      <c r="N430" s="94" t="s">
        <v>1142</v>
      </c>
      <c r="O430" s="94" t="s">
        <v>1722</v>
      </c>
      <c r="P430" s="94" t="s">
        <v>2165</v>
      </c>
      <c r="Q430" s="36">
        <v>65732052.780000001</v>
      </c>
      <c r="R430" s="36">
        <v>65732052.780000001</v>
      </c>
      <c r="S430" s="5" t="s">
        <v>22</v>
      </c>
      <c r="T430" s="158" t="s">
        <v>35</v>
      </c>
      <c r="U430" s="99" t="s">
        <v>3081</v>
      </c>
      <c r="V430" s="3" t="s">
        <v>40</v>
      </c>
      <c r="W430" s="156">
        <v>43629</v>
      </c>
      <c r="X430" s="98"/>
    </row>
    <row r="431" spans="1:24" s="136" customFormat="1" ht="180" x14ac:dyDescent="0.2">
      <c r="A431" s="92">
        <v>429</v>
      </c>
      <c r="B431" s="19">
        <v>528</v>
      </c>
      <c r="C431" s="3">
        <v>2029895</v>
      </c>
      <c r="D431" s="24" t="s">
        <v>2441</v>
      </c>
      <c r="E431" s="93">
        <v>43517</v>
      </c>
      <c r="F431" s="93">
        <v>43503</v>
      </c>
      <c r="G431" s="57">
        <f t="shared" si="5"/>
        <v>528</v>
      </c>
      <c r="H431" s="5" t="s">
        <v>1713</v>
      </c>
      <c r="I431" s="28" t="s">
        <v>1816</v>
      </c>
      <c r="J431" s="5" t="s">
        <v>30</v>
      </c>
      <c r="K431" s="94" t="s">
        <v>57</v>
      </c>
      <c r="L431" s="94" t="s">
        <v>1723</v>
      </c>
      <c r="M431" s="23">
        <v>43550621</v>
      </c>
      <c r="N431" s="94" t="s">
        <v>1142</v>
      </c>
      <c r="O431" s="94" t="s">
        <v>1722</v>
      </c>
      <c r="P431" s="94" t="s">
        <v>2165</v>
      </c>
      <c r="Q431" s="36">
        <v>49477542</v>
      </c>
      <c r="R431" s="36">
        <v>49477542</v>
      </c>
      <c r="S431" s="5" t="s">
        <v>22</v>
      </c>
      <c r="T431" s="158" t="s">
        <v>35</v>
      </c>
      <c r="U431" s="99" t="s">
        <v>3082</v>
      </c>
      <c r="V431" s="3" t="s">
        <v>39</v>
      </c>
      <c r="W431" s="156">
        <v>43878</v>
      </c>
      <c r="X431" s="98"/>
    </row>
    <row r="432" spans="1:24" s="136" customFormat="1" ht="78.75" x14ac:dyDescent="0.2">
      <c r="A432" s="92">
        <v>430</v>
      </c>
      <c r="B432" s="19">
        <v>529</v>
      </c>
      <c r="C432" s="3">
        <v>2022490</v>
      </c>
      <c r="D432" s="23" t="s">
        <v>1670</v>
      </c>
      <c r="E432" s="93">
        <v>43517</v>
      </c>
      <c r="F432" s="93">
        <v>43501</v>
      </c>
      <c r="G432" s="57">
        <f t="shared" si="5"/>
        <v>529</v>
      </c>
      <c r="H432" s="5" t="s">
        <v>464</v>
      </c>
      <c r="I432" s="28" t="s">
        <v>1589</v>
      </c>
      <c r="J432" s="5" t="s">
        <v>30</v>
      </c>
      <c r="K432" s="94" t="s">
        <v>57</v>
      </c>
      <c r="L432" s="94" t="s">
        <v>1724</v>
      </c>
      <c r="M432" s="23">
        <v>10002486</v>
      </c>
      <c r="N432" s="94" t="s">
        <v>1918</v>
      </c>
      <c r="O432" s="94" t="s">
        <v>1855</v>
      </c>
      <c r="P432" s="94" t="s">
        <v>2165</v>
      </c>
      <c r="Q432" s="36">
        <v>62546574</v>
      </c>
      <c r="R432" s="36">
        <v>62546574</v>
      </c>
      <c r="S432" s="5" t="s">
        <v>22</v>
      </c>
      <c r="T432" s="158" t="s">
        <v>35</v>
      </c>
      <c r="U432" s="99" t="s">
        <v>3083</v>
      </c>
      <c r="V432" s="3" t="s">
        <v>39</v>
      </c>
      <c r="W432" s="156">
        <v>43907</v>
      </c>
      <c r="X432" s="98"/>
    </row>
    <row r="433" spans="1:24" ht="191.25" x14ac:dyDescent="0.2">
      <c r="A433" s="92">
        <v>431</v>
      </c>
      <c r="B433" s="19">
        <v>530</v>
      </c>
      <c r="C433" s="3" t="s">
        <v>3278</v>
      </c>
      <c r="D433" s="23" t="s">
        <v>1671</v>
      </c>
      <c r="E433" s="93">
        <v>43518</v>
      </c>
      <c r="F433" s="93">
        <v>43508</v>
      </c>
      <c r="G433" s="57">
        <f t="shared" si="5"/>
        <v>530</v>
      </c>
      <c r="H433" s="5" t="s">
        <v>451</v>
      </c>
      <c r="I433" s="28" t="s">
        <v>1817</v>
      </c>
      <c r="J433" s="5" t="s">
        <v>31</v>
      </c>
      <c r="K433" s="94" t="s">
        <v>1725</v>
      </c>
      <c r="L433" s="94" t="s">
        <v>1726</v>
      </c>
      <c r="M433" s="23">
        <v>5833086</v>
      </c>
      <c r="N433" s="94" t="s">
        <v>1727</v>
      </c>
      <c r="O433" s="94" t="s">
        <v>1728</v>
      </c>
      <c r="P433" s="94" t="s">
        <v>2165</v>
      </c>
      <c r="Q433" s="36">
        <v>20516966.309999999</v>
      </c>
      <c r="R433" s="36">
        <v>0</v>
      </c>
      <c r="S433" s="5" t="s">
        <v>22</v>
      </c>
      <c r="T433" s="158" t="s">
        <v>1425</v>
      </c>
      <c r="U433" s="99" t="s">
        <v>3084</v>
      </c>
      <c r="V433" s="3" t="s">
        <v>40</v>
      </c>
      <c r="W433" s="156">
        <v>43871</v>
      </c>
      <c r="X433" s="98"/>
    </row>
    <row r="434" spans="1:24" s="136" customFormat="1" ht="45" x14ac:dyDescent="0.2">
      <c r="A434" s="92">
        <v>432</v>
      </c>
      <c r="B434" s="19">
        <v>532</v>
      </c>
      <c r="C434" s="3">
        <v>2024604</v>
      </c>
      <c r="D434" s="23" t="s">
        <v>1673</v>
      </c>
      <c r="E434" s="93">
        <v>43521</v>
      </c>
      <c r="F434" s="93">
        <v>43336</v>
      </c>
      <c r="G434" s="57">
        <f t="shared" si="5"/>
        <v>532</v>
      </c>
      <c r="H434" s="5" t="s">
        <v>454</v>
      </c>
      <c r="I434" s="28" t="s">
        <v>1977</v>
      </c>
      <c r="J434" s="5" t="s">
        <v>30</v>
      </c>
      <c r="K434" s="94" t="s">
        <v>57</v>
      </c>
      <c r="L434" s="94" t="s">
        <v>1730</v>
      </c>
      <c r="M434" s="23">
        <v>1043002083</v>
      </c>
      <c r="N434" s="94" t="s">
        <v>1919</v>
      </c>
      <c r="O434" s="94" t="s">
        <v>1855</v>
      </c>
      <c r="P434" s="94" t="s">
        <v>2165</v>
      </c>
      <c r="Q434" s="36">
        <v>15562320</v>
      </c>
      <c r="R434" s="36">
        <v>15562320</v>
      </c>
      <c r="S434" s="5" t="s">
        <v>22</v>
      </c>
      <c r="T434" s="158" t="s">
        <v>35</v>
      </c>
      <c r="U434" s="99" t="s">
        <v>3085</v>
      </c>
      <c r="V434" s="3" t="s">
        <v>39</v>
      </c>
      <c r="W434" s="156">
        <v>43630</v>
      </c>
      <c r="X434" s="98"/>
    </row>
    <row r="435" spans="1:24" ht="90" x14ac:dyDescent="0.2">
      <c r="A435" s="92">
        <v>433</v>
      </c>
      <c r="B435" s="19">
        <v>533</v>
      </c>
      <c r="C435" s="3" t="s">
        <v>3451</v>
      </c>
      <c r="D435" s="24" t="s">
        <v>3305</v>
      </c>
      <c r="E435" s="93">
        <v>43523</v>
      </c>
      <c r="F435" s="93">
        <v>43515</v>
      </c>
      <c r="G435" s="57">
        <f t="shared" si="5"/>
        <v>533</v>
      </c>
      <c r="H435" s="5" t="s">
        <v>1731</v>
      </c>
      <c r="I435" s="28" t="s">
        <v>2371</v>
      </c>
      <c r="J435" s="5" t="s">
        <v>27</v>
      </c>
      <c r="K435" s="94" t="s">
        <v>509</v>
      </c>
      <c r="L435" s="94" t="s">
        <v>1732</v>
      </c>
      <c r="M435" s="23">
        <v>6767116</v>
      </c>
      <c r="N435" s="94" t="s">
        <v>1733</v>
      </c>
      <c r="O435" s="94" t="s">
        <v>3437</v>
      </c>
      <c r="P435" s="94" t="s">
        <v>2165</v>
      </c>
      <c r="Q435" s="36">
        <v>8281160</v>
      </c>
      <c r="R435" s="36">
        <v>0</v>
      </c>
      <c r="S435" s="5" t="s">
        <v>22</v>
      </c>
      <c r="T435" s="158" t="s">
        <v>1425</v>
      </c>
      <c r="U435" s="99" t="s">
        <v>3086</v>
      </c>
      <c r="V435" s="3" t="s">
        <v>1475</v>
      </c>
      <c r="W435" s="156">
        <v>43753</v>
      </c>
      <c r="X435" s="98"/>
    </row>
    <row r="436" spans="1:24" ht="45" x14ac:dyDescent="0.2">
      <c r="A436" s="92">
        <v>434</v>
      </c>
      <c r="B436" s="19">
        <v>534</v>
      </c>
      <c r="C436" s="3">
        <v>2126914</v>
      </c>
      <c r="D436" s="24" t="s">
        <v>2458</v>
      </c>
      <c r="E436" s="93">
        <v>43535</v>
      </c>
      <c r="F436" s="93">
        <v>43311</v>
      </c>
      <c r="G436" s="57">
        <f t="shared" si="5"/>
        <v>534</v>
      </c>
      <c r="H436" s="5" t="s">
        <v>454</v>
      </c>
      <c r="I436" s="28" t="s">
        <v>1603</v>
      </c>
      <c r="J436" s="5" t="s">
        <v>30</v>
      </c>
      <c r="K436" s="94" t="s">
        <v>57</v>
      </c>
      <c r="L436" s="94" t="s">
        <v>1734</v>
      </c>
      <c r="M436" s="23">
        <v>1048293314</v>
      </c>
      <c r="N436" s="94" t="s">
        <v>1887</v>
      </c>
      <c r="O436" s="94" t="s">
        <v>1855</v>
      </c>
      <c r="P436" s="94" t="s">
        <v>2165</v>
      </c>
      <c r="Q436" s="36">
        <v>16562320</v>
      </c>
      <c r="R436" s="36">
        <v>16562320</v>
      </c>
      <c r="S436" s="5" t="s">
        <v>22</v>
      </c>
      <c r="T436" s="158" t="s">
        <v>35</v>
      </c>
      <c r="U436" s="99" t="s">
        <v>3087</v>
      </c>
      <c r="V436" s="3" t="s">
        <v>1475</v>
      </c>
      <c r="W436" s="156">
        <v>43668</v>
      </c>
      <c r="X436" s="98"/>
    </row>
    <row r="437" spans="1:24" s="136" customFormat="1" ht="146.25" x14ac:dyDescent="0.2">
      <c r="A437" s="92">
        <v>435</v>
      </c>
      <c r="B437" s="19">
        <v>535</v>
      </c>
      <c r="C437" s="3">
        <v>2028909</v>
      </c>
      <c r="D437" s="23" t="s">
        <v>1674</v>
      </c>
      <c r="E437" s="93">
        <v>43535</v>
      </c>
      <c r="F437" s="93">
        <v>43508</v>
      </c>
      <c r="G437" s="57">
        <f t="shared" si="5"/>
        <v>535</v>
      </c>
      <c r="H437" s="5" t="s">
        <v>1713</v>
      </c>
      <c r="I437" s="28" t="s">
        <v>1819</v>
      </c>
      <c r="J437" s="5" t="s">
        <v>26</v>
      </c>
      <c r="K437" s="94" t="s">
        <v>523</v>
      </c>
      <c r="L437" s="94" t="s">
        <v>1735</v>
      </c>
      <c r="M437" s="23">
        <v>8353068</v>
      </c>
      <c r="N437" s="94" t="s">
        <v>21</v>
      </c>
      <c r="O437" s="94" t="s">
        <v>1736</v>
      </c>
      <c r="P437" s="94" t="s">
        <v>2165</v>
      </c>
      <c r="Q437" s="36">
        <v>58738502</v>
      </c>
      <c r="R437" s="36">
        <v>0</v>
      </c>
      <c r="S437" s="5" t="s">
        <v>22</v>
      </c>
      <c r="T437" s="158" t="s">
        <v>1425</v>
      </c>
      <c r="U437" s="99" t="s">
        <v>3088</v>
      </c>
      <c r="V437" s="3" t="s">
        <v>40</v>
      </c>
      <c r="W437" s="156">
        <v>43871</v>
      </c>
      <c r="X437" s="98"/>
    </row>
    <row r="438" spans="1:24" ht="78.75" x14ac:dyDescent="0.2">
      <c r="A438" s="92">
        <v>436</v>
      </c>
      <c r="B438" s="19">
        <v>537</v>
      </c>
      <c r="C438" s="3">
        <v>2127810</v>
      </c>
      <c r="D438" s="24" t="s">
        <v>3317</v>
      </c>
      <c r="E438" s="93">
        <v>43535</v>
      </c>
      <c r="F438" s="93">
        <v>43523</v>
      </c>
      <c r="G438" s="57">
        <f t="shared" si="5"/>
        <v>537</v>
      </c>
      <c r="H438" s="5" t="s">
        <v>458</v>
      </c>
      <c r="I438" s="28" t="s">
        <v>1820</v>
      </c>
      <c r="J438" s="5" t="s">
        <v>27</v>
      </c>
      <c r="K438" s="94" t="s">
        <v>1737</v>
      </c>
      <c r="L438" s="94" t="s">
        <v>2149</v>
      </c>
      <c r="M438" s="23">
        <v>19093163</v>
      </c>
      <c r="N438" s="94" t="s">
        <v>2150</v>
      </c>
      <c r="O438" s="94" t="s">
        <v>2151</v>
      </c>
      <c r="P438" s="94" t="s">
        <v>2165</v>
      </c>
      <c r="Q438" s="36">
        <v>19199518</v>
      </c>
      <c r="R438" s="36">
        <v>0</v>
      </c>
      <c r="S438" s="5" t="s">
        <v>22</v>
      </c>
      <c r="T438" s="158" t="s">
        <v>1425</v>
      </c>
      <c r="U438" s="99" t="s">
        <v>3089</v>
      </c>
      <c r="V438" s="3" t="s">
        <v>1475</v>
      </c>
      <c r="W438" s="156">
        <v>43888</v>
      </c>
      <c r="X438" s="98"/>
    </row>
    <row r="439" spans="1:24" ht="56.25" x14ac:dyDescent="0.2">
      <c r="A439" s="92">
        <v>437</v>
      </c>
      <c r="B439" s="19">
        <v>538</v>
      </c>
      <c r="C439" s="3" t="s">
        <v>3278</v>
      </c>
      <c r="D439" s="23" t="s">
        <v>1675</v>
      </c>
      <c r="E439" s="93">
        <v>43535</v>
      </c>
      <c r="F439" s="93">
        <v>43529</v>
      </c>
      <c r="G439" s="57">
        <f t="shared" si="5"/>
        <v>538</v>
      </c>
      <c r="H439" s="5" t="s">
        <v>468</v>
      </c>
      <c r="I439" s="28" t="s">
        <v>1821</v>
      </c>
      <c r="J439" s="5" t="s">
        <v>31</v>
      </c>
      <c r="K439" s="94" t="s">
        <v>1738</v>
      </c>
      <c r="L439" s="94" t="s">
        <v>1739</v>
      </c>
      <c r="M439" s="23">
        <v>6893837</v>
      </c>
      <c r="N439" s="94" t="s">
        <v>2029</v>
      </c>
      <c r="O439" s="94" t="s">
        <v>1740</v>
      </c>
      <c r="P439" s="94" t="s">
        <v>2165</v>
      </c>
      <c r="Q439" s="36">
        <v>5320717</v>
      </c>
      <c r="R439" s="36">
        <v>0</v>
      </c>
      <c r="S439" s="5" t="s">
        <v>22</v>
      </c>
      <c r="T439" s="158" t="s">
        <v>1425</v>
      </c>
      <c r="U439" s="99" t="s">
        <v>3090</v>
      </c>
      <c r="V439" s="3" t="s">
        <v>40</v>
      </c>
      <c r="W439" s="156">
        <v>43614</v>
      </c>
      <c r="X439" s="98"/>
    </row>
    <row r="440" spans="1:24" ht="191.25" x14ac:dyDescent="0.2">
      <c r="A440" s="92">
        <v>438</v>
      </c>
      <c r="B440" s="19">
        <v>540</v>
      </c>
      <c r="C440" s="3">
        <v>2017098</v>
      </c>
      <c r="D440" s="24" t="s">
        <v>1676</v>
      </c>
      <c r="E440" s="93">
        <v>43542</v>
      </c>
      <c r="F440" s="93">
        <v>43396</v>
      </c>
      <c r="G440" s="57">
        <f t="shared" si="5"/>
        <v>540</v>
      </c>
      <c r="H440" s="5" t="s">
        <v>20</v>
      </c>
      <c r="I440" s="28" t="s">
        <v>1589</v>
      </c>
      <c r="J440" s="5" t="s">
        <v>30</v>
      </c>
      <c r="K440" s="94" t="s">
        <v>57</v>
      </c>
      <c r="L440" s="94" t="s">
        <v>1741</v>
      </c>
      <c r="M440" s="23">
        <v>52174906</v>
      </c>
      <c r="N440" s="94" t="s">
        <v>1154</v>
      </c>
      <c r="O440" s="94" t="s">
        <v>1855</v>
      </c>
      <c r="P440" s="94" t="s">
        <v>2165</v>
      </c>
      <c r="Q440" s="36">
        <v>16562320</v>
      </c>
      <c r="R440" s="36">
        <v>16562320</v>
      </c>
      <c r="S440" s="5" t="s">
        <v>22</v>
      </c>
      <c r="T440" s="158" t="s">
        <v>35</v>
      </c>
      <c r="U440" s="99" t="s">
        <v>3091</v>
      </c>
      <c r="V440" s="3" t="s">
        <v>39</v>
      </c>
      <c r="W440" s="156">
        <v>43907</v>
      </c>
      <c r="X440" s="98"/>
    </row>
    <row r="441" spans="1:24" ht="101.25" x14ac:dyDescent="0.2">
      <c r="A441" s="92">
        <v>439</v>
      </c>
      <c r="B441" s="19">
        <v>542</v>
      </c>
      <c r="C441" s="3">
        <v>2130635</v>
      </c>
      <c r="D441" s="24" t="s">
        <v>3306</v>
      </c>
      <c r="E441" s="93">
        <v>43551</v>
      </c>
      <c r="F441" s="93">
        <v>43528</v>
      </c>
      <c r="G441" s="57">
        <f t="shared" si="5"/>
        <v>542</v>
      </c>
      <c r="H441" s="5" t="s">
        <v>20</v>
      </c>
      <c r="I441" s="28" t="s">
        <v>1822</v>
      </c>
      <c r="J441" s="5" t="s">
        <v>27</v>
      </c>
      <c r="K441" s="94" t="s">
        <v>527</v>
      </c>
      <c r="L441" s="94" t="s">
        <v>1742</v>
      </c>
      <c r="M441" s="23">
        <v>70092404</v>
      </c>
      <c r="N441" s="94" t="s">
        <v>21</v>
      </c>
      <c r="O441" s="94" t="s">
        <v>2159</v>
      </c>
      <c r="P441" s="94" t="s">
        <v>2165</v>
      </c>
      <c r="Q441" s="36">
        <v>13067523</v>
      </c>
      <c r="R441" s="36">
        <v>0</v>
      </c>
      <c r="S441" s="5" t="s">
        <v>22</v>
      </c>
      <c r="T441" s="158" t="s">
        <v>1425</v>
      </c>
      <c r="U441" s="99" t="s">
        <v>3307</v>
      </c>
      <c r="V441" s="3" t="s">
        <v>1475</v>
      </c>
      <c r="W441" s="156">
        <v>43915</v>
      </c>
      <c r="X441" s="98"/>
    </row>
    <row r="442" spans="1:24" ht="67.5" x14ac:dyDescent="0.2">
      <c r="A442" s="92">
        <v>440</v>
      </c>
      <c r="B442" s="19">
        <v>543</v>
      </c>
      <c r="C442" s="3">
        <v>2128320</v>
      </c>
      <c r="D442" s="24" t="s">
        <v>1678</v>
      </c>
      <c r="E442" s="93">
        <v>43551</v>
      </c>
      <c r="F442" s="93">
        <v>43525</v>
      </c>
      <c r="G442" s="57">
        <f t="shared" si="5"/>
        <v>543</v>
      </c>
      <c r="H442" s="5" t="s">
        <v>466</v>
      </c>
      <c r="I442" s="28" t="s">
        <v>1485</v>
      </c>
      <c r="J442" s="5" t="s">
        <v>30</v>
      </c>
      <c r="K442" s="94" t="s">
        <v>57</v>
      </c>
      <c r="L442" s="94" t="s">
        <v>1744</v>
      </c>
      <c r="M442" s="23">
        <v>59177247</v>
      </c>
      <c r="N442" s="94" t="s">
        <v>1920</v>
      </c>
      <c r="O442" s="94" t="s">
        <v>1855</v>
      </c>
      <c r="P442" s="94" t="s">
        <v>2165</v>
      </c>
      <c r="Q442" s="36">
        <v>100000000</v>
      </c>
      <c r="R442" s="36">
        <v>100000000</v>
      </c>
      <c r="S442" s="5" t="s">
        <v>22</v>
      </c>
      <c r="T442" s="158" t="s">
        <v>35</v>
      </c>
      <c r="U442" s="99" t="s">
        <v>3092</v>
      </c>
      <c r="V442" s="3" t="s">
        <v>40</v>
      </c>
      <c r="W442" s="156">
        <v>43871</v>
      </c>
      <c r="X442" s="98"/>
    </row>
    <row r="443" spans="1:24" ht="146.25" x14ac:dyDescent="0.2">
      <c r="A443" s="92">
        <v>441</v>
      </c>
      <c r="B443" s="19">
        <v>544</v>
      </c>
      <c r="C443" s="3">
        <v>2126901</v>
      </c>
      <c r="D443" s="23" t="s">
        <v>1677</v>
      </c>
      <c r="E443" s="93">
        <v>43552</v>
      </c>
      <c r="F443" s="93">
        <v>43510</v>
      </c>
      <c r="G443" s="57">
        <f t="shared" si="5"/>
        <v>544</v>
      </c>
      <c r="H443" s="5" t="s">
        <v>468</v>
      </c>
      <c r="I443" s="28" t="s">
        <v>3438</v>
      </c>
      <c r="J443" s="5" t="s">
        <v>30</v>
      </c>
      <c r="K443" s="94" t="s">
        <v>57</v>
      </c>
      <c r="L443" s="94" t="s">
        <v>1743</v>
      </c>
      <c r="M443" s="23">
        <v>10293299</v>
      </c>
      <c r="N443" s="94" t="s">
        <v>1901</v>
      </c>
      <c r="O443" s="94" t="s">
        <v>1855</v>
      </c>
      <c r="P443" s="94" t="s">
        <v>2165</v>
      </c>
      <c r="Q443" s="36">
        <v>235000000</v>
      </c>
      <c r="R443" s="36">
        <v>9270738</v>
      </c>
      <c r="S443" s="5" t="s">
        <v>22</v>
      </c>
      <c r="T443" s="158" t="s">
        <v>35</v>
      </c>
      <c r="U443" s="99" t="s">
        <v>3093</v>
      </c>
      <c r="V443" s="3" t="s">
        <v>1448</v>
      </c>
      <c r="W443" s="156">
        <v>43768</v>
      </c>
      <c r="X443" s="98"/>
    </row>
    <row r="444" spans="1:24" ht="101.25" x14ac:dyDescent="0.2">
      <c r="A444" s="92">
        <v>442</v>
      </c>
      <c r="B444" s="19">
        <v>547</v>
      </c>
      <c r="C444" s="3" t="s">
        <v>3451</v>
      </c>
      <c r="D444" s="24" t="s">
        <v>1679</v>
      </c>
      <c r="E444" s="93">
        <v>43558</v>
      </c>
      <c r="F444" s="93">
        <v>43539</v>
      </c>
      <c r="G444" s="57">
        <f t="shared" si="5"/>
        <v>547</v>
      </c>
      <c r="H444" s="5" t="s">
        <v>20</v>
      </c>
      <c r="I444" s="28" t="s">
        <v>2111</v>
      </c>
      <c r="J444" s="5" t="s">
        <v>27</v>
      </c>
      <c r="K444" s="94" t="s">
        <v>532</v>
      </c>
      <c r="L444" s="94" t="s">
        <v>1746</v>
      </c>
      <c r="M444" s="23">
        <v>46645958</v>
      </c>
      <c r="N444" s="94" t="s">
        <v>1747</v>
      </c>
      <c r="O444" s="94" t="s">
        <v>1748</v>
      </c>
      <c r="P444" s="94" t="s">
        <v>2165</v>
      </c>
      <c r="Q444" s="36">
        <v>92726154.560000002</v>
      </c>
      <c r="R444" s="36">
        <v>8605474</v>
      </c>
      <c r="S444" s="5" t="s">
        <v>22</v>
      </c>
      <c r="T444" s="158" t="s">
        <v>35</v>
      </c>
      <c r="U444" s="99" t="s">
        <v>3094</v>
      </c>
      <c r="V444" s="3" t="s">
        <v>40</v>
      </c>
      <c r="W444" s="156">
        <v>43888</v>
      </c>
      <c r="X444" s="98"/>
    </row>
    <row r="445" spans="1:24" ht="78.75" x14ac:dyDescent="0.2">
      <c r="A445" s="92">
        <v>443</v>
      </c>
      <c r="B445" s="19">
        <v>548</v>
      </c>
      <c r="C445" s="3">
        <v>2128576</v>
      </c>
      <c r="D445" s="24" t="s">
        <v>1680</v>
      </c>
      <c r="E445" s="93">
        <v>43563</v>
      </c>
      <c r="F445" s="93">
        <v>43531</v>
      </c>
      <c r="G445" s="57">
        <f t="shared" si="5"/>
        <v>548</v>
      </c>
      <c r="H445" s="5" t="s">
        <v>459</v>
      </c>
      <c r="I445" s="28" t="s">
        <v>1824</v>
      </c>
      <c r="J445" s="5" t="s">
        <v>30</v>
      </c>
      <c r="K445" s="94" t="s">
        <v>552</v>
      </c>
      <c r="L445" s="94" t="s">
        <v>1749</v>
      </c>
      <c r="M445" s="23">
        <v>66880047</v>
      </c>
      <c r="N445" s="94" t="s">
        <v>21</v>
      </c>
      <c r="O445" s="94" t="s">
        <v>1921</v>
      </c>
      <c r="P445" s="94" t="s">
        <v>2165</v>
      </c>
      <c r="Q445" s="36">
        <v>16562320</v>
      </c>
      <c r="R445" s="36">
        <v>16562320</v>
      </c>
      <c r="S445" s="5" t="s">
        <v>22</v>
      </c>
      <c r="T445" s="158" t="s">
        <v>35</v>
      </c>
      <c r="U445" s="99" t="s">
        <v>3095</v>
      </c>
      <c r="V445" s="3" t="s">
        <v>1475</v>
      </c>
      <c r="W445" s="156">
        <v>43878</v>
      </c>
      <c r="X445" s="98"/>
    </row>
    <row r="446" spans="1:24" ht="78.75" x14ac:dyDescent="0.2">
      <c r="A446" s="92">
        <v>444</v>
      </c>
      <c r="B446" s="19">
        <v>549</v>
      </c>
      <c r="C446" s="3" t="s">
        <v>3451</v>
      </c>
      <c r="D446" s="24" t="s">
        <v>1681</v>
      </c>
      <c r="E446" s="93">
        <v>43567</v>
      </c>
      <c r="F446" s="93">
        <v>43158</v>
      </c>
      <c r="G446" s="57">
        <f t="shared" si="5"/>
        <v>549</v>
      </c>
      <c r="H446" s="5" t="s">
        <v>476</v>
      </c>
      <c r="I446" s="28" t="s">
        <v>1825</v>
      </c>
      <c r="J446" s="5" t="s">
        <v>27</v>
      </c>
      <c r="K446" s="94" t="s">
        <v>522</v>
      </c>
      <c r="L446" s="94" t="s">
        <v>1750</v>
      </c>
      <c r="M446" s="23">
        <v>88139552</v>
      </c>
      <c r="N446" s="94" t="s">
        <v>1751</v>
      </c>
      <c r="O446" s="94" t="s">
        <v>1752</v>
      </c>
      <c r="P446" s="94" t="s">
        <v>2165</v>
      </c>
      <c r="Q446" s="36">
        <v>29500000</v>
      </c>
      <c r="R446" s="36">
        <v>0</v>
      </c>
      <c r="S446" s="5" t="s">
        <v>37</v>
      </c>
      <c r="T446" s="158" t="s">
        <v>1425</v>
      </c>
      <c r="U446" s="99" t="s">
        <v>3096</v>
      </c>
      <c r="V446" s="3" t="s">
        <v>40</v>
      </c>
      <c r="W446" s="156">
        <v>43871</v>
      </c>
      <c r="X446" s="98"/>
    </row>
    <row r="447" spans="1:24" ht="90" x14ac:dyDescent="0.2">
      <c r="A447" s="92">
        <v>445</v>
      </c>
      <c r="B447" s="19">
        <v>550</v>
      </c>
      <c r="C447" s="3">
        <v>2129864</v>
      </c>
      <c r="D447" s="24" t="s">
        <v>1682</v>
      </c>
      <c r="E447" s="93">
        <v>43567</v>
      </c>
      <c r="F447" s="93">
        <v>43546</v>
      </c>
      <c r="G447" s="57">
        <f t="shared" si="5"/>
        <v>550</v>
      </c>
      <c r="H447" s="5" t="s">
        <v>20</v>
      </c>
      <c r="I447" s="28" t="s">
        <v>1826</v>
      </c>
      <c r="J447" s="5" t="s">
        <v>27</v>
      </c>
      <c r="K447" s="94" t="s">
        <v>563</v>
      </c>
      <c r="L447" s="94" t="s">
        <v>1753</v>
      </c>
      <c r="M447" s="23">
        <v>23865960</v>
      </c>
      <c r="N447" s="94" t="s">
        <v>1751</v>
      </c>
      <c r="O447" s="94" t="s">
        <v>1754</v>
      </c>
      <c r="P447" s="94" t="s">
        <v>2165</v>
      </c>
      <c r="Q447" s="36">
        <v>216927765</v>
      </c>
      <c r="R447" s="36">
        <v>0</v>
      </c>
      <c r="S447" s="5" t="s">
        <v>37</v>
      </c>
      <c r="T447" s="158" t="s">
        <v>1425</v>
      </c>
      <c r="U447" s="99" t="s">
        <v>3097</v>
      </c>
      <c r="V447" s="3" t="s">
        <v>1944</v>
      </c>
      <c r="W447" s="156">
        <v>43907</v>
      </c>
      <c r="X447" s="98"/>
    </row>
    <row r="448" spans="1:24" ht="202.5" x14ac:dyDescent="0.2">
      <c r="A448" s="92">
        <v>446</v>
      </c>
      <c r="B448" s="19">
        <v>551</v>
      </c>
      <c r="C448" s="3">
        <v>2129539</v>
      </c>
      <c r="D448" s="24" t="s">
        <v>1683</v>
      </c>
      <c r="E448" s="93">
        <v>43567</v>
      </c>
      <c r="F448" s="93">
        <v>43550</v>
      </c>
      <c r="G448" s="57">
        <f t="shared" si="5"/>
        <v>551</v>
      </c>
      <c r="H448" s="5" t="s">
        <v>20</v>
      </c>
      <c r="I448" s="28" t="s">
        <v>1827</v>
      </c>
      <c r="J448" s="5" t="s">
        <v>27</v>
      </c>
      <c r="K448" s="94" t="s">
        <v>570</v>
      </c>
      <c r="L448" s="94" t="s">
        <v>1755</v>
      </c>
      <c r="M448" s="23">
        <v>51819207</v>
      </c>
      <c r="N448" s="94" t="s">
        <v>1751</v>
      </c>
      <c r="O448" s="94" t="s">
        <v>1756</v>
      </c>
      <c r="P448" s="94" t="s">
        <v>2165</v>
      </c>
      <c r="Q448" s="36">
        <v>153424639</v>
      </c>
      <c r="R448" s="36">
        <v>0</v>
      </c>
      <c r="S448" s="5" t="s">
        <v>37</v>
      </c>
      <c r="T448" s="158" t="s">
        <v>1425</v>
      </c>
      <c r="U448" s="99" t="s">
        <v>3098</v>
      </c>
      <c r="V448" s="3" t="s">
        <v>40</v>
      </c>
      <c r="W448" s="156">
        <v>43871</v>
      </c>
      <c r="X448" s="98"/>
    </row>
    <row r="449" spans="1:24" ht="123.75" x14ac:dyDescent="0.2">
      <c r="A449" s="92">
        <v>447</v>
      </c>
      <c r="B449" s="19">
        <v>552</v>
      </c>
      <c r="C449" s="3" t="s">
        <v>3451</v>
      </c>
      <c r="D449" s="24" t="s">
        <v>1684</v>
      </c>
      <c r="E449" s="93">
        <v>43567</v>
      </c>
      <c r="F449" s="93">
        <v>43560</v>
      </c>
      <c r="G449" s="57">
        <f t="shared" si="5"/>
        <v>552</v>
      </c>
      <c r="H449" s="5" t="s">
        <v>20</v>
      </c>
      <c r="I449" s="28" t="s">
        <v>1828</v>
      </c>
      <c r="J449" s="5" t="s">
        <v>27</v>
      </c>
      <c r="K449" s="94" t="s">
        <v>563</v>
      </c>
      <c r="L449" s="94" t="s">
        <v>1757</v>
      </c>
      <c r="M449" s="23">
        <v>80119780</v>
      </c>
      <c r="N449" s="94" t="s">
        <v>1751</v>
      </c>
      <c r="O449" s="94" t="s">
        <v>1756</v>
      </c>
      <c r="P449" s="94" t="s">
        <v>2165</v>
      </c>
      <c r="Q449" s="36">
        <v>266443163.28</v>
      </c>
      <c r="R449" s="36">
        <v>0</v>
      </c>
      <c r="S449" s="5" t="s">
        <v>37</v>
      </c>
      <c r="T449" s="158" t="s">
        <v>1425</v>
      </c>
      <c r="U449" s="99" t="s">
        <v>3099</v>
      </c>
      <c r="V449" s="3" t="s">
        <v>39</v>
      </c>
      <c r="W449" s="156">
        <v>43888</v>
      </c>
      <c r="X449" s="98"/>
    </row>
    <row r="450" spans="1:24" ht="67.5" x14ac:dyDescent="0.2">
      <c r="A450" s="92">
        <v>448</v>
      </c>
      <c r="B450" s="19">
        <v>553</v>
      </c>
      <c r="C450" s="3">
        <v>2130631</v>
      </c>
      <c r="D450" s="24" t="s">
        <v>1686</v>
      </c>
      <c r="E450" s="93">
        <v>43567</v>
      </c>
      <c r="F450" s="93">
        <v>43497</v>
      </c>
      <c r="G450" s="57">
        <f t="shared" si="5"/>
        <v>553</v>
      </c>
      <c r="H450" s="5" t="s">
        <v>20</v>
      </c>
      <c r="I450" s="28" t="s">
        <v>1829</v>
      </c>
      <c r="J450" s="5" t="s">
        <v>27</v>
      </c>
      <c r="K450" s="94" t="s">
        <v>541</v>
      </c>
      <c r="L450" s="94" t="s">
        <v>1760</v>
      </c>
      <c r="M450" s="23">
        <v>51960481</v>
      </c>
      <c r="N450" s="94" t="s">
        <v>1761</v>
      </c>
      <c r="O450" s="94" t="s">
        <v>1718</v>
      </c>
      <c r="P450" s="94" t="s">
        <v>2165</v>
      </c>
      <c r="Q450" s="36">
        <v>140000000</v>
      </c>
      <c r="R450" s="36">
        <v>0</v>
      </c>
      <c r="S450" s="5" t="s">
        <v>22</v>
      </c>
      <c r="T450" s="158" t="s">
        <v>1425</v>
      </c>
      <c r="U450" s="99" t="s">
        <v>3100</v>
      </c>
      <c r="V450" s="3" t="s">
        <v>1944</v>
      </c>
      <c r="W450" s="156">
        <v>43851</v>
      </c>
      <c r="X450" s="98"/>
    </row>
    <row r="451" spans="1:24" s="136" customFormat="1" ht="123.75" x14ac:dyDescent="0.2">
      <c r="A451" s="92">
        <v>449</v>
      </c>
      <c r="B451" s="56">
        <v>557</v>
      </c>
      <c r="C451" s="3">
        <v>782863</v>
      </c>
      <c r="D451" s="24" t="s">
        <v>125</v>
      </c>
      <c r="E451" s="93">
        <v>42334</v>
      </c>
      <c r="F451" s="93">
        <v>42290</v>
      </c>
      <c r="G451" s="57">
        <f t="shared" si="5"/>
        <v>557</v>
      </c>
      <c r="H451" s="5" t="s">
        <v>1713</v>
      </c>
      <c r="I451" s="28" t="s">
        <v>1830</v>
      </c>
      <c r="J451" s="5" t="s">
        <v>30</v>
      </c>
      <c r="K451" s="94" t="s">
        <v>57</v>
      </c>
      <c r="L451" s="28" t="s">
        <v>643</v>
      </c>
      <c r="M451" s="23" t="s">
        <v>985</v>
      </c>
      <c r="N451" s="94" t="s">
        <v>1144</v>
      </c>
      <c r="O451" s="94" t="s">
        <v>1855</v>
      </c>
      <c r="P451" s="94" t="s">
        <v>2165</v>
      </c>
      <c r="Q451" s="36">
        <v>98803018</v>
      </c>
      <c r="R451" s="36">
        <v>79858328.769999996</v>
      </c>
      <c r="S451" s="5" t="s">
        <v>22</v>
      </c>
      <c r="T451" s="158" t="s">
        <v>35</v>
      </c>
      <c r="U451" s="99" t="s">
        <v>3101</v>
      </c>
      <c r="V451" s="3" t="s">
        <v>44</v>
      </c>
      <c r="W451" s="156">
        <v>43907</v>
      </c>
      <c r="X451" s="98"/>
    </row>
    <row r="452" spans="1:24" ht="45" x14ac:dyDescent="0.2">
      <c r="A452" s="92">
        <v>450</v>
      </c>
      <c r="B452" s="19">
        <v>560</v>
      </c>
      <c r="C452" s="3" t="s">
        <v>3451</v>
      </c>
      <c r="D452" s="24" t="s">
        <v>2442</v>
      </c>
      <c r="E452" s="93">
        <v>43585</v>
      </c>
      <c r="F452" s="93">
        <v>43382</v>
      </c>
      <c r="G452" s="57">
        <f t="shared" si="5"/>
        <v>560</v>
      </c>
      <c r="H452" s="5" t="s">
        <v>1713</v>
      </c>
      <c r="I452" s="28" t="s">
        <v>1561</v>
      </c>
      <c r="J452" s="5" t="s">
        <v>30</v>
      </c>
      <c r="K452" s="94" t="s">
        <v>57</v>
      </c>
      <c r="L452" s="94" t="s">
        <v>1764</v>
      </c>
      <c r="M452" s="23">
        <v>21954200</v>
      </c>
      <c r="N452" s="94" t="s">
        <v>1142</v>
      </c>
      <c r="O452" s="94" t="s">
        <v>1722</v>
      </c>
      <c r="P452" s="94" t="s">
        <v>2165</v>
      </c>
      <c r="Q452" s="36">
        <v>66271856.5</v>
      </c>
      <c r="R452" s="36">
        <v>66271856.5</v>
      </c>
      <c r="S452" s="5" t="s">
        <v>22</v>
      </c>
      <c r="T452" s="158" t="s">
        <v>35</v>
      </c>
      <c r="U452" s="99" t="s">
        <v>3102</v>
      </c>
      <c r="V452" s="3" t="s">
        <v>1944</v>
      </c>
      <c r="W452" s="156">
        <v>43614</v>
      </c>
      <c r="X452" s="98"/>
    </row>
    <row r="453" spans="1:24" ht="180" x14ac:dyDescent="0.2">
      <c r="A453" s="92">
        <v>451</v>
      </c>
      <c r="B453" s="19">
        <v>563</v>
      </c>
      <c r="C453" s="3">
        <v>2017954</v>
      </c>
      <c r="D453" s="24" t="s">
        <v>1688</v>
      </c>
      <c r="E453" s="93">
        <v>43585</v>
      </c>
      <c r="F453" s="93">
        <v>43565</v>
      </c>
      <c r="G453" s="57">
        <f t="shared" si="5"/>
        <v>563</v>
      </c>
      <c r="H453" s="5" t="s">
        <v>20</v>
      </c>
      <c r="I453" s="28" t="s">
        <v>1610</v>
      </c>
      <c r="J453" s="5" t="s">
        <v>30</v>
      </c>
      <c r="K453" s="94" t="s">
        <v>57</v>
      </c>
      <c r="L453" s="94" t="s">
        <v>1765</v>
      </c>
      <c r="M453" s="23">
        <v>53002853</v>
      </c>
      <c r="N453" s="94" t="s">
        <v>1142</v>
      </c>
      <c r="O453" s="94" t="s">
        <v>1922</v>
      </c>
      <c r="P453" s="94" t="s">
        <v>2165</v>
      </c>
      <c r="Q453" s="36">
        <v>946600000</v>
      </c>
      <c r="R453" s="36">
        <v>946600000</v>
      </c>
      <c r="S453" s="5" t="s">
        <v>22</v>
      </c>
      <c r="T453" s="158" t="s">
        <v>35</v>
      </c>
      <c r="U453" s="99" t="s">
        <v>3103</v>
      </c>
      <c r="V453" s="3" t="s">
        <v>39</v>
      </c>
      <c r="W453" s="156">
        <v>43888</v>
      </c>
      <c r="X453" s="98"/>
    </row>
    <row r="454" spans="1:24" ht="78.75" x14ac:dyDescent="0.2">
      <c r="A454" s="92">
        <v>452</v>
      </c>
      <c r="B454" s="19">
        <v>568</v>
      </c>
      <c r="C454" s="3">
        <v>2079645</v>
      </c>
      <c r="D454" s="24" t="s">
        <v>3308</v>
      </c>
      <c r="E454" s="93">
        <v>43593</v>
      </c>
      <c r="F454" s="93">
        <v>43441</v>
      </c>
      <c r="G454" s="57">
        <f t="shared" si="5"/>
        <v>568</v>
      </c>
      <c r="H454" s="5" t="s">
        <v>461</v>
      </c>
      <c r="I454" s="28" t="s">
        <v>1832</v>
      </c>
      <c r="J454" s="5" t="s">
        <v>26</v>
      </c>
      <c r="K454" s="94" t="s">
        <v>523</v>
      </c>
      <c r="L454" s="94" t="s">
        <v>1768</v>
      </c>
      <c r="M454" s="23">
        <v>47434808</v>
      </c>
      <c r="N454" s="94" t="s">
        <v>21</v>
      </c>
      <c r="O454" s="94" t="s">
        <v>1769</v>
      </c>
      <c r="P454" s="94" t="s">
        <v>2165</v>
      </c>
      <c r="Q454" s="36">
        <v>24535832.199999999</v>
      </c>
      <c r="R454" s="36">
        <v>0</v>
      </c>
      <c r="S454" s="5" t="s">
        <v>22</v>
      </c>
      <c r="T454" s="158" t="s">
        <v>1425</v>
      </c>
      <c r="U454" s="99" t="s">
        <v>3104</v>
      </c>
      <c r="V454" s="3" t="s">
        <v>1475</v>
      </c>
      <c r="W454" s="156">
        <v>43725</v>
      </c>
      <c r="X454" s="98"/>
    </row>
    <row r="455" spans="1:24" ht="78.75" x14ac:dyDescent="0.2">
      <c r="A455" s="92">
        <v>453</v>
      </c>
      <c r="B455" s="19">
        <v>570</v>
      </c>
      <c r="C455" s="3">
        <v>680000</v>
      </c>
      <c r="D455" s="24" t="s">
        <v>1689</v>
      </c>
      <c r="E455" s="93">
        <v>43593</v>
      </c>
      <c r="F455" s="93">
        <v>42278</v>
      </c>
      <c r="G455" s="57">
        <f t="shared" si="5"/>
        <v>570</v>
      </c>
      <c r="H455" s="5" t="s">
        <v>20</v>
      </c>
      <c r="I455" s="28" t="s">
        <v>2232</v>
      </c>
      <c r="J455" s="5" t="s">
        <v>30</v>
      </c>
      <c r="K455" s="94" t="s">
        <v>509</v>
      </c>
      <c r="L455" s="94" t="s">
        <v>1771</v>
      </c>
      <c r="M455" s="23">
        <v>6859626</v>
      </c>
      <c r="N455" s="94" t="s">
        <v>1923</v>
      </c>
      <c r="O455" s="94" t="s">
        <v>3375</v>
      </c>
      <c r="P455" s="94" t="s">
        <v>2165</v>
      </c>
      <c r="Q455" s="36">
        <v>20000000</v>
      </c>
      <c r="R455" s="36">
        <v>0</v>
      </c>
      <c r="S455" s="5" t="s">
        <v>22</v>
      </c>
      <c r="T455" s="158" t="s">
        <v>1425</v>
      </c>
      <c r="U455" s="99" t="s">
        <v>3105</v>
      </c>
      <c r="V455" s="3" t="s">
        <v>40</v>
      </c>
      <c r="W455" s="156">
        <v>43614</v>
      </c>
      <c r="X455" s="98"/>
    </row>
    <row r="456" spans="1:24" ht="78.75" x14ac:dyDescent="0.2">
      <c r="A456" s="92">
        <v>454</v>
      </c>
      <c r="B456" s="19">
        <v>573</v>
      </c>
      <c r="C456" s="3">
        <v>2127124</v>
      </c>
      <c r="D456" s="24" t="s">
        <v>1690</v>
      </c>
      <c r="E456" s="93">
        <v>43682</v>
      </c>
      <c r="F456" s="93">
        <v>43802</v>
      </c>
      <c r="G456" s="57">
        <f t="shared" si="5"/>
        <v>573</v>
      </c>
      <c r="H456" s="5" t="s">
        <v>450</v>
      </c>
      <c r="I456" s="28" t="s">
        <v>1833</v>
      </c>
      <c r="J456" s="5" t="s">
        <v>27</v>
      </c>
      <c r="K456" s="94" t="s">
        <v>541</v>
      </c>
      <c r="L456" s="94" t="s">
        <v>1773</v>
      </c>
      <c r="M456" s="23">
        <v>3024320</v>
      </c>
      <c r="N456" s="94" t="s">
        <v>1774</v>
      </c>
      <c r="O456" s="94" t="s">
        <v>2286</v>
      </c>
      <c r="P456" s="94" t="s">
        <v>2165</v>
      </c>
      <c r="Q456" s="36">
        <v>160000000</v>
      </c>
      <c r="R456" s="36">
        <v>0</v>
      </c>
      <c r="S456" s="5" t="s">
        <v>22</v>
      </c>
      <c r="T456" s="158" t="s">
        <v>1425</v>
      </c>
      <c r="U456" s="99" t="s">
        <v>3106</v>
      </c>
      <c r="V456" s="3" t="s">
        <v>39</v>
      </c>
      <c r="W456" s="156">
        <v>43536</v>
      </c>
      <c r="X456" s="98"/>
    </row>
    <row r="457" spans="1:24" ht="101.25" x14ac:dyDescent="0.2">
      <c r="A457" s="92">
        <v>455</v>
      </c>
      <c r="B457" s="19">
        <v>576</v>
      </c>
      <c r="C457" s="3" t="s">
        <v>3278</v>
      </c>
      <c r="D457" s="24" t="s">
        <v>3309</v>
      </c>
      <c r="E457" s="4">
        <v>43613</v>
      </c>
      <c r="F457" s="93">
        <v>43559</v>
      </c>
      <c r="G457" s="57">
        <f t="shared" si="5"/>
        <v>576</v>
      </c>
      <c r="H457" s="5" t="s">
        <v>1713</v>
      </c>
      <c r="I457" s="28" t="s">
        <v>1834</v>
      </c>
      <c r="J457" s="5" t="s">
        <v>31</v>
      </c>
      <c r="K457" s="94" t="s">
        <v>1777</v>
      </c>
      <c r="L457" s="94" t="s">
        <v>2313</v>
      </c>
      <c r="M457" s="3">
        <v>12558050</v>
      </c>
      <c r="N457" s="94" t="s">
        <v>2314</v>
      </c>
      <c r="O457" s="94" t="s">
        <v>2315</v>
      </c>
      <c r="P457" s="94" t="s">
        <v>2165</v>
      </c>
      <c r="Q457" s="6">
        <v>71050330.790000007</v>
      </c>
      <c r="R457" s="36">
        <v>0</v>
      </c>
      <c r="S457" s="5" t="s">
        <v>22</v>
      </c>
      <c r="T457" s="158" t="s">
        <v>1425</v>
      </c>
      <c r="U457" s="99" t="s">
        <v>3107</v>
      </c>
      <c r="V457" s="3" t="s">
        <v>40</v>
      </c>
      <c r="W457" s="156">
        <v>43900</v>
      </c>
      <c r="X457" s="98"/>
    </row>
    <row r="458" spans="1:24" ht="67.5" x14ac:dyDescent="0.2">
      <c r="A458" s="92">
        <v>456</v>
      </c>
      <c r="B458" s="19">
        <v>578</v>
      </c>
      <c r="C458" s="3" t="s">
        <v>3451</v>
      </c>
      <c r="D458" s="24" t="s">
        <v>3310</v>
      </c>
      <c r="E458" s="4">
        <v>43613</v>
      </c>
      <c r="F458" s="93">
        <v>42898</v>
      </c>
      <c r="G458" s="57">
        <f t="shared" si="5"/>
        <v>578</v>
      </c>
      <c r="H458" s="5" t="s">
        <v>1780</v>
      </c>
      <c r="I458" s="28" t="s">
        <v>1835</v>
      </c>
      <c r="J458" s="5" t="s">
        <v>27</v>
      </c>
      <c r="K458" s="94" t="s">
        <v>541</v>
      </c>
      <c r="L458" s="94" t="s">
        <v>2028</v>
      </c>
      <c r="M458" s="3">
        <v>28096539</v>
      </c>
      <c r="N458" s="94" t="s">
        <v>1781</v>
      </c>
      <c r="O458" s="94" t="s">
        <v>1782</v>
      </c>
      <c r="P458" s="94" t="s">
        <v>2165</v>
      </c>
      <c r="Q458" s="6">
        <v>0</v>
      </c>
      <c r="R458" s="36">
        <v>0</v>
      </c>
      <c r="S458" s="5" t="s">
        <v>22</v>
      </c>
      <c r="T458" s="158" t="s">
        <v>1425</v>
      </c>
      <c r="U458" s="99" t="s">
        <v>3108</v>
      </c>
      <c r="V458" s="3" t="s">
        <v>39</v>
      </c>
      <c r="W458" s="156">
        <v>43798</v>
      </c>
      <c r="X458" s="98"/>
    </row>
    <row r="459" spans="1:24" ht="101.25" x14ac:dyDescent="0.2">
      <c r="A459" s="92">
        <v>457</v>
      </c>
      <c r="B459" s="19">
        <v>579</v>
      </c>
      <c r="C459" s="3">
        <v>2128742</v>
      </c>
      <c r="D459" s="24" t="s">
        <v>1693</v>
      </c>
      <c r="E459" s="4">
        <v>43613</v>
      </c>
      <c r="F459" s="93">
        <v>43396</v>
      </c>
      <c r="G459" s="57">
        <f t="shared" si="5"/>
        <v>579</v>
      </c>
      <c r="H459" s="5" t="s">
        <v>451</v>
      </c>
      <c r="I459" s="28" t="s">
        <v>1522</v>
      </c>
      <c r="J459" s="5" t="s">
        <v>26</v>
      </c>
      <c r="K459" s="94" t="s">
        <v>1783</v>
      </c>
      <c r="L459" s="94" t="s">
        <v>1784</v>
      </c>
      <c r="M459" s="3">
        <v>36130065</v>
      </c>
      <c r="N459" s="94" t="s">
        <v>1785</v>
      </c>
      <c r="O459" s="94" t="s">
        <v>1786</v>
      </c>
      <c r="P459" s="94" t="s">
        <v>2165</v>
      </c>
      <c r="Q459" s="6">
        <v>45000000</v>
      </c>
      <c r="R459" s="36">
        <v>0</v>
      </c>
      <c r="S459" s="5" t="s">
        <v>22</v>
      </c>
      <c r="T459" s="158" t="s">
        <v>1425</v>
      </c>
      <c r="U459" s="99" t="s">
        <v>3109</v>
      </c>
      <c r="V459" s="3" t="s">
        <v>40</v>
      </c>
      <c r="W459" s="156">
        <v>43614</v>
      </c>
      <c r="X459" s="98"/>
    </row>
    <row r="460" spans="1:24" ht="112.5" x14ac:dyDescent="0.2">
      <c r="A460" s="92">
        <v>458</v>
      </c>
      <c r="B460" s="19">
        <v>580</v>
      </c>
      <c r="C460" s="3">
        <v>2128873</v>
      </c>
      <c r="D460" s="24" t="s">
        <v>1694</v>
      </c>
      <c r="E460" s="4">
        <v>43613</v>
      </c>
      <c r="F460" s="93">
        <v>43299</v>
      </c>
      <c r="G460" s="57">
        <f t="shared" ref="G460:G502" si="6">+B460</f>
        <v>580</v>
      </c>
      <c r="H460" s="5" t="s">
        <v>451</v>
      </c>
      <c r="I460" s="28" t="s">
        <v>1787</v>
      </c>
      <c r="J460" s="5" t="s">
        <v>26</v>
      </c>
      <c r="K460" s="94" t="s">
        <v>514</v>
      </c>
      <c r="L460" s="94" t="s">
        <v>1788</v>
      </c>
      <c r="M460" s="3">
        <v>36372664</v>
      </c>
      <c r="N460" s="94" t="s">
        <v>1785</v>
      </c>
      <c r="O460" s="94" t="s">
        <v>1786</v>
      </c>
      <c r="P460" s="94" t="s">
        <v>2165</v>
      </c>
      <c r="Q460" s="6">
        <v>51416299</v>
      </c>
      <c r="R460" s="36">
        <v>0</v>
      </c>
      <c r="S460" s="5" t="s">
        <v>22</v>
      </c>
      <c r="T460" s="158" t="s">
        <v>1425</v>
      </c>
      <c r="U460" s="99" t="s">
        <v>3110</v>
      </c>
      <c r="V460" s="3" t="s">
        <v>1475</v>
      </c>
      <c r="W460" s="156">
        <v>43878</v>
      </c>
      <c r="X460" s="98"/>
    </row>
    <row r="461" spans="1:24" ht="78.75" x14ac:dyDescent="0.2">
      <c r="A461" s="92">
        <v>459</v>
      </c>
      <c r="B461" s="19">
        <v>581</v>
      </c>
      <c r="C461" s="3">
        <v>2128309</v>
      </c>
      <c r="D461" s="24" t="s">
        <v>1695</v>
      </c>
      <c r="E461" s="4">
        <v>43613</v>
      </c>
      <c r="F461" s="93">
        <v>43580</v>
      </c>
      <c r="G461" s="57">
        <f t="shared" si="6"/>
        <v>581</v>
      </c>
      <c r="H461" s="5" t="s">
        <v>20</v>
      </c>
      <c r="I461" s="28" t="s">
        <v>1836</v>
      </c>
      <c r="J461" s="5" t="s">
        <v>27</v>
      </c>
      <c r="K461" s="94" t="s">
        <v>1789</v>
      </c>
      <c r="L461" s="94" t="s">
        <v>2282</v>
      </c>
      <c r="M461" s="3">
        <v>52070304</v>
      </c>
      <c r="N461" s="94" t="s">
        <v>1790</v>
      </c>
      <c r="O461" s="94" t="s">
        <v>2281</v>
      </c>
      <c r="P461" s="94" t="s">
        <v>2165</v>
      </c>
      <c r="Q461" s="6">
        <v>64000000</v>
      </c>
      <c r="R461" s="36">
        <v>0</v>
      </c>
      <c r="S461" s="5" t="s">
        <v>22</v>
      </c>
      <c r="T461" s="158" t="s">
        <v>1425</v>
      </c>
      <c r="U461" s="99" t="s">
        <v>3111</v>
      </c>
      <c r="V461" s="3" t="s">
        <v>40</v>
      </c>
      <c r="W461" s="156">
        <v>43871</v>
      </c>
      <c r="X461" s="98"/>
    </row>
    <row r="462" spans="1:24" ht="112.5" x14ac:dyDescent="0.2">
      <c r="A462" s="92">
        <v>460</v>
      </c>
      <c r="B462" s="19">
        <v>582</v>
      </c>
      <c r="C462" s="3">
        <v>2128340</v>
      </c>
      <c r="D462" s="24" t="s">
        <v>1696</v>
      </c>
      <c r="E462" s="4">
        <v>43613</v>
      </c>
      <c r="F462" s="93">
        <v>43557</v>
      </c>
      <c r="G462" s="57">
        <f t="shared" si="6"/>
        <v>582</v>
      </c>
      <c r="H462" s="5" t="s">
        <v>20</v>
      </c>
      <c r="I462" s="28" t="s">
        <v>1499</v>
      </c>
      <c r="J462" s="5" t="s">
        <v>27</v>
      </c>
      <c r="K462" s="94" t="s">
        <v>1791</v>
      </c>
      <c r="L462" s="94" t="s">
        <v>1792</v>
      </c>
      <c r="M462" s="3" t="s">
        <v>2289</v>
      </c>
      <c r="N462" s="94" t="s">
        <v>2290</v>
      </c>
      <c r="O462" s="94" t="s">
        <v>2291</v>
      </c>
      <c r="P462" s="94" t="s">
        <v>2165</v>
      </c>
      <c r="Q462" s="6">
        <v>124217400</v>
      </c>
      <c r="R462" s="36">
        <v>0</v>
      </c>
      <c r="S462" s="5" t="s">
        <v>22</v>
      </c>
      <c r="T462" s="158" t="s">
        <v>1425</v>
      </c>
      <c r="U462" s="99" t="s">
        <v>3112</v>
      </c>
      <c r="V462" s="3" t="s">
        <v>40</v>
      </c>
      <c r="W462" s="156">
        <v>43907</v>
      </c>
      <c r="X462" s="98"/>
    </row>
    <row r="463" spans="1:24" ht="101.25" x14ac:dyDescent="0.2">
      <c r="A463" s="92">
        <v>461</v>
      </c>
      <c r="B463" s="19">
        <v>584</v>
      </c>
      <c r="C463" s="3">
        <v>2128428</v>
      </c>
      <c r="D463" s="24" t="s">
        <v>1697</v>
      </c>
      <c r="E463" s="4">
        <v>43613</v>
      </c>
      <c r="F463" s="93">
        <v>43514</v>
      </c>
      <c r="G463" s="57">
        <f t="shared" si="6"/>
        <v>584</v>
      </c>
      <c r="H463" s="5" t="s">
        <v>20</v>
      </c>
      <c r="I463" s="28" t="s">
        <v>1837</v>
      </c>
      <c r="J463" s="5" t="s">
        <v>27</v>
      </c>
      <c r="K463" s="94" t="s">
        <v>527</v>
      </c>
      <c r="L463" s="94" t="s">
        <v>21</v>
      </c>
      <c r="M463" s="3">
        <v>74329051</v>
      </c>
      <c r="N463" s="94" t="s">
        <v>1793</v>
      </c>
      <c r="O463" s="94" t="s">
        <v>1794</v>
      </c>
      <c r="P463" s="94" t="s">
        <v>2165</v>
      </c>
      <c r="Q463" s="6">
        <v>112472607.04000001</v>
      </c>
      <c r="R463" s="36">
        <v>0</v>
      </c>
      <c r="S463" s="5" t="s">
        <v>37</v>
      </c>
      <c r="T463" s="158" t="s">
        <v>1425</v>
      </c>
      <c r="U463" s="99" t="s">
        <v>3113</v>
      </c>
      <c r="V463" s="3" t="s">
        <v>40</v>
      </c>
      <c r="W463" s="156">
        <v>43629</v>
      </c>
      <c r="X463" s="98"/>
    </row>
    <row r="464" spans="1:24" s="136" customFormat="1" ht="45" x14ac:dyDescent="0.2">
      <c r="A464" s="92">
        <v>462</v>
      </c>
      <c r="B464" s="19">
        <v>585</v>
      </c>
      <c r="C464" s="3">
        <v>2057208</v>
      </c>
      <c r="D464" s="24" t="s">
        <v>2444</v>
      </c>
      <c r="E464" s="4">
        <v>43613</v>
      </c>
      <c r="F464" s="93">
        <v>43587</v>
      </c>
      <c r="G464" s="57">
        <f t="shared" si="6"/>
        <v>585</v>
      </c>
      <c r="H464" s="5" t="s">
        <v>466</v>
      </c>
      <c r="I464" s="28" t="s">
        <v>1838</v>
      </c>
      <c r="J464" s="5" t="s">
        <v>30</v>
      </c>
      <c r="K464" s="94" t="s">
        <v>57</v>
      </c>
      <c r="L464" s="94" t="s">
        <v>1795</v>
      </c>
      <c r="M464" s="3">
        <v>30714985</v>
      </c>
      <c r="N464" s="94" t="s">
        <v>2034</v>
      </c>
      <c r="O464" s="94" t="s">
        <v>1855</v>
      </c>
      <c r="P464" s="94" t="s">
        <v>2165</v>
      </c>
      <c r="Q464" s="6">
        <v>60468802.219999999</v>
      </c>
      <c r="R464" s="6">
        <v>60468802.219999999</v>
      </c>
      <c r="S464" s="5" t="s">
        <v>22</v>
      </c>
      <c r="T464" s="158" t="s">
        <v>35</v>
      </c>
      <c r="U464" s="99" t="s">
        <v>3114</v>
      </c>
      <c r="V464" s="3" t="s">
        <v>40</v>
      </c>
      <c r="W464" s="156">
        <v>43614</v>
      </c>
      <c r="X464" s="98"/>
    </row>
    <row r="465" spans="1:24" ht="90" x14ac:dyDescent="0.2">
      <c r="A465" s="92">
        <v>463</v>
      </c>
      <c r="B465" s="19">
        <v>586</v>
      </c>
      <c r="C465" s="3">
        <v>1138686</v>
      </c>
      <c r="D465" s="24" t="s">
        <v>1698</v>
      </c>
      <c r="E465" s="4">
        <v>43613</v>
      </c>
      <c r="F465" s="93">
        <v>43600</v>
      </c>
      <c r="G465" s="57">
        <f t="shared" si="6"/>
        <v>586</v>
      </c>
      <c r="H465" s="5" t="s">
        <v>457</v>
      </c>
      <c r="I465" s="28" t="s">
        <v>1839</v>
      </c>
      <c r="J465" s="5" t="s">
        <v>26</v>
      </c>
      <c r="K465" s="94" t="s">
        <v>514</v>
      </c>
      <c r="L465" s="94" t="s">
        <v>1796</v>
      </c>
      <c r="M465" s="3">
        <v>1111739535</v>
      </c>
      <c r="N465" s="94" t="s">
        <v>1797</v>
      </c>
      <c r="O465" s="94" t="s">
        <v>2033</v>
      </c>
      <c r="P465" s="94" t="s">
        <v>2165</v>
      </c>
      <c r="Q465" s="6">
        <v>31732758</v>
      </c>
      <c r="R465" s="36">
        <v>0</v>
      </c>
      <c r="S465" s="5" t="s">
        <v>22</v>
      </c>
      <c r="T465" s="158" t="s">
        <v>1425</v>
      </c>
      <c r="U465" s="99" t="s">
        <v>3115</v>
      </c>
      <c r="V465" s="3" t="s">
        <v>1475</v>
      </c>
      <c r="W465" s="156">
        <v>43888</v>
      </c>
      <c r="X465" s="98"/>
    </row>
    <row r="466" spans="1:24" ht="67.5" x14ac:dyDescent="0.2">
      <c r="A466" s="92">
        <v>464</v>
      </c>
      <c r="B466" s="19">
        <v>587</v>
      </c>
      <c r="C466" s="3">
        <v>2128531</v>
      </c>
      <c r="D466" s="24" t="s">
        <v>1699</v>
      </c>
      <c r="E466" s="4">
        <v>43613</v>
      </c>
      <c r="F466" s="93">
        <v>43370</v>
      </c>
      <c r="G466" s="57">
        <f t="shared" si="6"/>
        <v>587</v>
      </c>
      <c r="H466" s="5" t="s">
        <v>469</v>
      </c>
      <c r="I466" s="28" t="s">
        <v>1633</v>
      </c>
      <c r="J466" s="5" t="s">
        <v>27</v>
      </c>
      <c r="K466" s="94" t="s">
        <v>541</v>
      </c>
      <c r="L466" s="94" t="s">
        <v>1798</v>
      </c>
      <c r="M466" s="3">
        <v>5963525</v>
      </c>
      <c r="N466" s="94" t="s">
        <v>1799</v>
      </c>
      <c r="O466" s="94" t="s">
        <v>2507</v>
      </c>
      <c r="P466" s="94" t="s">
        <v>2165</v>
      </c>
      <c r="Q466" s="6">
        <v>11333000</v>
      </c>
      <c r="R466" s="36">
        <v>0</v>
      </c>
      <c r="S466" s="5" t="s">
        <v>22</v>
      </c>
      <c r="T466" s="158" t="s">
        <v>1425</v>
      </c>
      <c r="U466" s="99" t="s">
        <v>3116</v>
      </c>
      <c r="V466" s="3" t="s">
        <v>40</v>
      </c>
      <c r="W466" s="156">
        <v>43871</v>
      </c>
      <c r="X466" s="98"/>
    </row>
    <row r="467" spans="1:24" ht="225" x14ac:dyDescent="0.2">
      <c r="A467" s="92">
        <v>465</v>
      </c>
      <c r="B467" s="19">
        <v>588</v>
      </c>
      <c r="C467" s="3" t="s">
        <v>3451</v>
      </c>
      <c r="D467" s="24" t="s">
        <v>1700</v>
      </c>
      <c r="E467" s="4">
        <v>43613</v>
      </c>
      <c r="F467" s="93">
        <v>43227</v>
      </c>
      <c r="G467" s="57">
        <f t="shared" si="6"/>
        <v>588</v>
      </c>
      <c r="H467" s="5" t="s">
        <v>20</v>
      </c>
      <c r="I467" s="28" t="s">
        <v>1827</v>
      </c>
      <c r="J467" s="5" t="s">
        <v>27</v>
      </c>
      <c r="K467" s="94" t="s">
        <v>1789</v>
      </c>
      <c r="L467" s="94" t="s">
        <v>1800</v>
      </c>
      <c r="M467" s="3">
        <v>51820612</v>
      </c>
      <c r="N467" s="94" t="s">
        <v>1801</v>
      </c>
      <c r="O467" s="94" t="s">
        <v>2308</v>
      </c>
      <c r="P467" s="94" t="s">
        <v>2165</v>
      </c>
      <c r="Q467" s="6">
        <v>27000000</v>
      </c>
      <c r="R467" s="36">
        <v>0</v>
      </c>
      <c r="S467" s="5" t="s">
        <v>22</v>
      </c>
      <c r="T467" s="158" t="s">
        <v>1425</v>
      </c>
      <c r="U467" s="99" t="s">
        <v>3117</v>
      </c>
      <c r="V467" s="3" t="s">
        <v>40</v>
      </c>
      <c r="W467" s="156">
        <v>43871</v>
      </c>
      <c r="X467" s="98"/>
    </row>
    <row r="468" spans="1:24" ht="202.5" x14ac:dyDescent="0.2">
      <c r="A468" s="92">
        <v>466</v>
      </c>
      <c r="B468" s="19">
        <v>592</v>
      </c>
      <c r="C468" s="3">
        <v>2128861</v>
      </c>
      <c r="D468" s="24" t="s">
        <v>1701</v>
      </c>
      <c r="E468" s="4">
        <v>43613</v>
      </c>
      <c r="F468" s="93">
        <v>43350</v>
      </c>
      <c r="G468" s="57">
        <f t="shared" si="6"/>
        <v>592</v>
      </c>
      <c r="H468" s="5" t="s">
        <v>451</v>
      </c>
      <c r="I468" s="28" t="s">
        <v>1996</v>
      </c>
      <c r="J468" s="5" t="s">
        <v>26</v>
      </c>
      <c r="K468" s="94" t="s">
        <v>514</v>
      </c>
      <c r="L468" s="94" t="s">
        <v>1802</v>
      </c>
      <c r="M468" s="3">
        <v>36170005</v>
      </c>
      <c r="N468" s="94" t="s">
        <v>1803</v>
      </c>
      <c r="O468" s="94" t="s">
        <v>1804</v>
      </c>
      <c r="P468" s="94" t="s">
        <v>2165</v>
      </c>
      <c r="Q468" s="6">
        <v>3373579</v>
      </c>
      <c r="R468" s="36">
        <v>0</v>
      </c>
      <c r="S468" s="5" t="s">
        <v>22</v>
      </c>
      <c r="T468" s="158" t="s">
        <v>1425</v>
      </c>
      <c r="U468" s="99" t="s">
        <v>3118</v>
      </c>
      <c r="V468" s="3" t="s">
        <v>43</v>
      </c>
      <c r="W468" s="156">
        <v>43907</v>
      </c>
      <c r="X468" s="98"/>
    </row>
    <row r="469" spans="1:24" ht="78.75" x14ac:dyDescent="0.2">
      <c r="A469" s="92">
        <v>467</v>
      </c>
      <c r="B469" s="19">
        <v>593</v>
      </c>
      <c r="C469" s="3">
        <v>2128334</v>
      </c>
      <c r="D469" s="24" t="s">
        <v>3313</v>
      </c>
      <c r="E469" s="4">
        <v>43613</v>
      </c>
      <c r="F469" s="93">
        <v>43599</v>
      </c>
      <c r="G469" s="57">
        <f t="shared" si="6"/>
        <v>593</v>
      </c>
      <c r="H469" s="5" t="s">
        <v>20</v>
      </c>
      <c r="I469" s="28" t="s">
        <v>1991</v>
      </c>
      <c r="J469" s="5" t="s">
        <v>27</v>
      </c>
      <c r="K469" s="94" t="s">
        <v>541</v>
      </c>
      <c r="L469" s="94" t="s">
        <v>1805</v>
      </c>
      <c r="M469" s="3">
        <v>17312910</v>
      </c>
      <c r="N469" s="94" t="s">
        <v>1806</v>
      </c>
      <c r="O469" s="94" t="s">
        <v>2035</v>
      </c>
      <c r="P469" s="94" t="s">
        <v>2165</v>
      </c>
      <c r="Q469" s="6">
        <v>99839000</v>
      </c>
      <c r="R469" s="36">
        <v>0</v>
      </c>
      <c r="S469" s="5" t="s">
        <v>22</v>
      </c>
      <c r="T469" s="158" t="s">
        <v>1425</v>
      </c>
      <c r="U469" s="99" t="s">
        <v>3119</v>
      </c>
      <c r="V469" s="3" t="s">
        <v>39</v>
      </c>
      <c r="W469" s="156">
        <v>43888</v>
      </c>
      <c r="X469" s="98"/>
    </row>
    <row r="470" spans="1:24" ht="180" x14ac:dyDescent="0.2">
      <c r="A470" s="92">
        <v>468</v>
      </c>
      <c r="B470" s="19">
        <v>594</v>
      </c>
      <c r="C470" s="3">
        <v>2127437</v>
      </c>
      <c r="D470" s="24" t="s">
        <v>1702</v>
      </c>
      <c r="E470" s="4">
        <v>43613</v>
      </c>
      <c r="F470" s="93">
        <v>43593</v>
      </c>
      <c r="G470" s="57">
        <f t="shared" si="6"/>
        <v>594</v>
      </c>
      <c r="H470" s="5" t="s">
        <v>464</v>
      </c>
      <c r="I470" s="28" t="s">
        <v>1492</v>
      </c>
      <c r="J470" s="5" t="s">
        <v>30</v>
      </c>
      <c r="K470" s="94" t="s">
        <v>57</v>
      </c>
      <c r="L470" s="94" t="s">
        <v>1807</v>
      </c>
      <c r="M470" s="3">
        <v>10082305</v>
      </c>
      <c r="N470" s="94" t="s">
        <v>2036</v>
      </c>
      <c r="O470" s="94" t="s">
        <v>1855</v>
      </c>
      <c r="P470" s="94" t="s">
        <v>2165</v>
      </c>
      <c r="Q470" s="6">
        <v>16562320</v>
      </c>
      <c r="R470" s="6">
        <v>16562320</v>
      </c>
      <c r="S470" s="5" t="s">
        <v>22</v>
      </c>
      <c r="T470" s="158" t="s">
        <v>35</v>
      </c>
      <c r="U470" s="99" t="s">
        <v>3120</v>
      </c>
      <c r="V470" s="3" t="s">
        <v>39</v>
      </c>
      <c r="W470" s="156">
        <v>43907</v>
      </c>
      <c r="X470" s="98"/>
    </row>
    <row r="471" spans="1:24" ht="247.5" x14ac:dyDescent="0.2">
      <c r="A471" s="92">
        <v>469</v>
      </c>
      <c r="B471" s="19">
        <v>595</v>
      </c>
      <c r="C471" s="3">
        <v>2127402</v>
      </c>
      <c r="D471" s="24" t="s">
        <v>1703</v>
      </c>
      <c r="E471" s="4">
        <v>43613</v>
      </c>
      <c r="F471" s="93">
        <v>43593</v>
      </c>
      <c r="G471" s="57">
        <f t="shared" si="6"/>
        <v>595</v>
      </c>
      <c r="H471" s="5" t="s">
        <v>464</v>
      </c>
      <c r="I471" s="28" t="s">
        <v>1492</v>
      </c>
      <c r="J471" s="5" t="s">
        <v>30</v>
      </c>
      <c r="K471" s="94" t="s">
        <v>57</v>
      </c>
      <c r="L471" s="94" t="s">
        <v>1808</v>
      </c>
      <c r="M471" s="3">
        <v>10134793</v>
      </c>
      <c r="N471" s="94" t="s">
        <v>2037</v>
      </c>
      <c r="O471" s="94" t="s">
        <v>1855</v>
      </c>
      <c r="P471" s="94" t="s">
        <v>2165</v>
      </c>
      <c r="Q471" s="6">
        <v>16562320</v>
      </c>
      <c r="R471" s="6">
        <v>16562320</v>
      </c>
      <c r="S471" s="5" t="s">
        <v>22</v>
      </c>
      <c r="T471" s="158" t="s">
        <v>35</v>
      </c>
      <c r="U471" s="99" t="s">
        <v>3121</v>
      </c>
      <c r="V471" s="3" t="s">
        <v>40</v>
      </c>
      <c r="W471" s="156">
        <v>43907</v>
      </c>
      <c r="X471" s="98"/>
    </row>
    <row r="472" spans="1:24" ht="101.25" x14ac:dyDescent="0.2">
      <c r="A472" s="92">
        <v>470</v>
      </c>
      <c r="B472" s="19">
        <v>596</v>
      </c>
      <c r="C472" s="3">
        <v>2129001</v>
      </c>
      <c r="D472" s="24" t="s">
        <v>2426</v>
      </c>
      <c r="E472" s="4">
        <v>43613</v>
      </c>
      <c r="F472" s="93">
        <v>43550</v>
      </c>
      <c r="G472" s="57">
        <f t="shared" si="6"/>
        <v>596</v>
      </c>
      <c r="H472" s="5" t="s">
        <v>20</v>
      </c>
      <c r="I472" s="28" t="s">
        <v>1575</v>
      </c>
      <c r="J472" s="5" t="s">
        <v>30</v>
      </c>
      <c r="K472" s="94" t="s">
        <v>57</v>
      </c>
      <c r="L472" s="94" t="s">
        <v>1809</v>
      </c>
      <c r="M472" s="3">
        <v>52450523</v>
      </c>
      <c r="N472" s="94" t="s">
        <v>21</v>
      </c>
      <c r="O472" s="94" t="s">
        <v>2038</v>
      </c>
      <c r="P472" s="94" t="s">
        <v>2165</v>
      </c>
      <c r="Q472" s="6">
        <v>52098600</v>
      </c>
      <c r="R472" s="6">
        <v>52098600</v>
      </c>
      <c r="S472" s="5" t="s">
        <v>22</v>
      </c>
      <c r="T472" s="158" t="s">
        <v>35</v>
      </c>
      <c r="U472" s="99" t="s">
        <v>3122</v>
      </c>
      <c r="V472" s="3" t="s">
        <v>39</v>
      </c>
      <c r="W472" s="156">
        <v>43907</v>
      </c>
      <c r="X472" s="98"/>
    </row>
    <row r="473" spans="1:24" ht="67.5" x14ac:dyDescent="0.2">
      <c r="A473" s="92">
        <v>471</v>
      </c>
      <c r="B473" s="19">
        <v>597</v>
      </c>
      <c r="C473" s="3">
        <v>2129166</v>
      </c>
      <c r="D473" s="24" t="s">
        <v>1704</v>
      </c>
      <c r="E473" s="4">
        <v>43613</v>
      </c>
      <c r="F473" s="93">
        <v>43591</v>
      </c>
      <c r="G473" s="57">
        <f t="shared" si="6"/>
        <v>597</v>
      </c>
      <c r="H473" s="5" t="s">
        <v>20</v>
      </c>
      <c r="I473" s="28" t="s">
        <v>499</v>
      </c>
      <c r="J473" s="5" t="s">
        <v>26</v>
      </c>
      <c r="K473" s="28" t="s">
        <v>514</v>
      </c>
      <c r="L473" s="94" t="s">
        <v>1810</v>
      </c>
      <c r="M473" s="3">
        <v>19332487</v>
      </c>
      <c r="N473" s="94" t="s">
        <v>1811</v>
      </c>
      <c r="O473" s="94" t="s">
        <v>1812</v>
      </c>
      <c r="P473" s="94" t="s">
        <v>2165</v>
      </c>
      <c r="Q473" s="6">
        <v>243933898</v>
      </c>
      <c r="R473" s="36">
        <v>0</v>
      </c>
      <c r="S473" s="5" t="s">
        <v>22</v>
      </c>
      <c r="T473" s="158" t="s">
        <v>1425</v>
      </c>
      <c r="U473" s="99" t="s">
        <v>3123</v>
      </c>
      <c r="V473" s="3" t="s">
        <v>1944</v>
      </c>
      <c r="W473" s="156">
        <v>43614</v>
      </c>
      <c r="X473" s="98"/>
    </row>
    <row r="474" spans="1:24" ht="326.25" x14ac:dyDescent="0.2">
      <c r="A474" s="92">
        <v>472</v>
      </c>
      <c r="B474" s="19">
        <v>600</v>
      </c>
      <c r="C474" s="3">
        <v>2056906</v>
      </c>
      <c r="D474" s="24" t="s">
        <v>1692</v>
      </c>
      <c r="E474" s="4">
        <v>43613</v>
      </c>
      <c r="F474" s="93">
        <v>43489</v>
      </c>
      <c r="G474" s="57">
        <f t="shared" si="6"/>
        <v>600</v>
      </c>
      <c r="H474" s="5" t="s">
        <v>20</v>
      </c>
      <c r="I474" s="28" t="s">
        <v>1566</v>
      </c>
      <c r="J474" s="5" t="s">
        <v>30</v>
      </c>
      <c r="K474" s="94" t="s">
        <v>57</v>
      </c>
      <c r="L474" s="94" t="s">
        <v>1778</v>
      </c>
      <c r="M474" s="3" t="s">
        <v>1779</v>
      </c>
      <c r="N474" s="94" t="s">
        <v>1928</v>
      </c>
      <c r="O474" s="94" t="s">
        <v>1929</v>
      </c>
      <c r="P474" s="94" t="s">
        <v>2165</v>
      </c>
      <c r="Q474" s="6">
        <v>215310160</v>
      </c>
      <c r="R474" s="6">
        <v>215310160</v>
      </c>
      <c r="S474" s="5" t="s">
        <v>22</v>
      </c>
      <c r="T474" s="158" t="s">
        <v>35</v>
      </c>
      <c r="U474" s="99" t="s">
        <v>3124</v>
      </c>
      <c r="V474" s="3" t="s">
        <v>1448</v>
      </c>
      <c r="W474" s="156">
        <v>43801</v>
      </c>
      <c r="X474" s="98"/>
    </row>
    <row r="475" spans="1:24" ht="146.25" x14ac:dyDescent="0.2">
      <c r="A475" s="92">
        <v>473</v>
      </c>
      <c r="B475" s="56">
        <v>602</v>
      </c>
      <c r="C475" s="3">
        <v>1047157</v>
      </c>
      <c r="D475" s="24" t="s">
        <v>231</v>
      </c>
      <c r="E475" s="93">
        <v>42878</v>
      </c>
      <c r="F475" s="93">
        <v>42788</v>
      </c>
      <c r="G475" s="57">
        <f t="shared" si="6"/>
        <v>602</v>
      </c>
      <c r="H475" s="5" t="s">
        <v>20</v>
      </c>
      <c r="I475" s="28" t="s">
        <v>1561</v>
      </c>
      <c r="J475" s="5" t="s">
        <v>30</v>
      </c>
      <c r="K475" s="94" t="s">
        <v>57</v>
      </c>
      <c r="L475" s="28" t="s">
        <v>771</v>
      </c>
      <c r="M475" s="23">
        <v>1090377524</v>
      </c>
      <c r="N475" s="94" t="s">
        <v>1924</v>
      </c>
      <c r="O475" s="94" t="s">
        <v>1925</v>
      </c>
      <c r="P475" s="94" t="s">
        <v>2165</v>
      </c>
      <c r="Q475" s="36">
        <v>14754340</v>
      </c>
      <c r="R475" s="36">
        <v>14754340</v>
      </c>
      <c r="S475" s="5" t="s">
        <v>22</v>
      </c>
      <c r="T475" s="158" t="s">
        <v>35</v>
      </c>
      <c r="U475" s="99" t="s">
        <v>3125</v>
      </c>
      <c r="V475" s="3" t="s">
        <v>45</v>
      </c>
      <c r="W475" s="156">
        <v>43888</v>
      </c>
      <c r="X475" s="98"/>
    </row>
    <row r="476" spans="1:24" ht="45" x14ac:dyDescent="0.2">
      <c r="A476" s="92">
        <v>474</v>
      </c>
      <c r="B476" s="56">
        <v>603</v>
      </c>
      <c r="C476" s="3" t="s">
        <v>3451</v>
      </c>
      <c r="D476" s="24" t="s">
        <v>420</v>
      </c>
      <c r="E476" s="93">
        <v>43200</v>
      </c>
      <c r="F476" s="93">
        <v>43339</v>
      </c>
      <c r="G476" s="57">
        <f t="shared" si="6"/>
        <v>603</v>
      </c>
      <c r="H476" s="5" t="s">
        <v>454</v>
      </c>
      <c r="I476" s="28" t="s">
        <v>1930</v>
      </c>
      <c r="J476" s="5" t="s">
        <v>30</v>
      </c>
      <c r="K476" s="28" t="s">
        <v>57</v>
      </c>
      <c r="L476" s="34" t="s">
        <v>958</v>
      </c>
      <c r="M476" s="5">
        <v>1044425807</v>
      </c>
      <c r="N476" s="94" t="s">
        <v>21</v>
      </c>
      <c r="O476" s="94" t="s">
        <v>1926</v>
      </c>
      <c r="P476" s="94" t="s">
        <v>2165</v>
      </c>
      <c r="Q476" s="36">
        <v>15624840</v>
      </c>
      <c r="R476" s="36">
        <v>15624840</v>
      </c>
      <c r="S476" s="5" t="s">
        <v>22</v>
      </c>
      <c r="T476" s="158" t="s">
        <v>35</v>
      </c>
      <c r="U476" s="99" t="s">
        <v>3126</v>
      </c>
      <c r="V476" s="3" t="s">
        <v>1448</v>
      </c>
      <c r="W476" s="156">
        <v>43720</v>
      </c>
      <c r="X476" s="98"/>
    </row>
    <row r="477" spans="1:24" ht="45" x14ac:dyDescent="0.2">
      <c r="A477" s="92">
        <v>475</v>
      </c>
      <c r="B477" s="56">
        <v>604</v>
      </c>
      <c r="C477" s="3">
        <v>2126450</v>
      </c>
      <c r="D477" s="24" t="s">
        <v>92</v>
      </c>
      <c r="E477" s="93" t="e">
        <v>#N/A</v>
      </c>
      <c r="F477" s="93" t="e">
        <v>#N/A</v>
      </c>
      <c r="G477" s="57">
        <f t="shared" si="6"/>
        <v>604</v>
      </c>
      <c r="H477" s="5" t="s">
        <v>20</v>
      </c>
      <c r="I477" s="29" t="s">
        <v>1935</v>
      </c>
      <c r="J477" s="5" t="s">
        <v>27</v>
      </c>
      <c r="K477" s="32" t="s">
        <v>509</v>
      </c>
      <c r="L477" s="29" t="s">
        <v>21</v>
      </c>
      <c r="M477" s="23">
        <v>79829404</v>
      </c>
      <c r="N477" s="94" t="s">
        <v>1137</v>
      </c>
      <c r="O477" s="29" t="s">
        <v>1271</v>
      </c>
      <c r="P477" s="94" t="s">
        <v>1418</v>
      </c>
      <c r="Q477" s="36">
        <v>380823275.94</v>
      </c>
      <c r="R477" s="36">
        <v>0</v>
      </c>
      <c r="S477" s="5" t="s">
        <v>37</v>
      </c>
      <c r="T477" s="158" t="s">
        <v>1425</v>
      </c>
      <c r="U477" s="99" t="s">
        <v>3127</v>
      </c>
      <c r="V477" s="3" t="s">
        <v>2360</v>
      </c>
      <c r="W477" s="156">
        <v>43881</v>
      </c>
      <c r="X477" s="98"/>
    </row>
    <row r="478" spans="1:24" s="136" customFormat="1" ht="45" x14ac:dyDescent="0.2">
      <c r="A478" s="92">
        <v>476</v>
      </c>
      <c r="B478" s="56">
        <v>605</v>
      </c>
      <c r="C478" s="3">
        <v>602642</v>
      </c>
      <c r="D478" s="24" t="s">
        <v>95</v>
      </c>
      <c r="E478" s="93">
        <v>41988</v>
      </c>
      <c r="F478" s="93" t="e">
        <v>#N/A</v>
      </c>
      <c r="G478" s="57">
        <f t="shared" si="6"/>
        <v>605</v>
      </c>
      <c r="H478" s="5" t="s">
        <v>463</v>
      </c>
      <c r="I478" s="28" t="s">
        <v>1936</v>
      </c>
      <c r="J478" s="5" t="s">
        <v>30</v>
      </c>
      <c r="K478" s="94" t="s">
        <v>57</v>
      </c>
      <c r="L478" s="28" t="s">
        <v>612</v>
      </c>
      <c r="M478" s="23">
        <v>1124854495</v>
      </c>
      <c r="N478" s="94" t="s">
        <v>21</v>
      </c>
      <c r="O478" s="94" t="s">
        <v>1855</v>
      </c>
      <c r="P478" s="94" t="s">
        <v>2165</v>
      </c>
      <c r="Q478" s="36">
        <v>35624353</v>
      </c>
      <c r="R478" s="36">
        <v>35624353</v>
      </c>
      <c r="S478" s="5" t="s">
        <v>22</v>
      </c>
      <c r="T478" s="158" t="s">
        <v>35</v>
      </c>
      <c r="U478" s="99" t="s">
        <v>3128</v>
      </c>
      <c r="V478" s="3" t="s">
        <v>1475</v>
      </c>
      <c r="W478" s="156">
        <v>43616</v>
      </c>
      <c r="X478" s="98"/>
    </row>
    <row r="479" spans="1:24" ht="135" x14ac:dyDescent="0.2">
      <c r="A479" s="92">
        <v>477</v>
      </c>
      <c r="B479" s="56">
        <v>606</v>
      </c>
      <c r="C479" s="3" t="s">
        <v>3451</v>
      </c>
      <c r="D479" s="24" t="s">
        <v>112</v>
      </c>
      <c r="E479" s="93">
        <v>42128</v>
      </c>
      <c r="F479" s="93" t="e">
        <v>#N/A</v>
      </c>
      <c r="G479" s="57">
        <f t="shared" si="6"/>
        <v>606</v>
      </c>
      <c r="H479" s="5" t="s">
        <v>20</v>
      </c>
      <c r="I479" s="28" t="s">
        <v>1630</v>
      </c>
      <c r="J479" s="5" t="s">
        <v>30</v>
      </c>
      <c r="K479" s="94" t="s">
        <v>57</v>
      </c>
      <c r="L479" s="28" t="s">
        <v>2125</v>
      </c>
      <c r="M479" s="23">
        <v>80013336</v>
      </c>
      <c r="N479" s="94" t="s">
        <v>21</v>
      </c>
      <c r="O479" s="94" t="s">
        <v>1854</v>
      </c>
      <c r="P479" s="94" t="s">
        <v>2165</v>
      </c>
      <c r="Q479" s="36">
        <v>85000000</v>
      </c>
      <c r="R479" s="36">
        <v>88467212</v>
      </c>
      <c r="S479" s="5" t="s">
        <v>22</v>
      </c>
      <c r="T479" s="158" t="s">
        <v>35</v>
      </c>
      <c r="U479" s="99" t="s">
        <v>3129</v>
      </c>
      <c r="V479" s="3" t="s">
        <v>44</v>
      </c>
      <c r="W479" s="156">
        <v>43844</v>
      </c>
      <c r="X479" s="98"/>
    </row>
    <row r="480" spans="1:24" s="136" customFormat="1" ht="67.5" x14ac:dyDescent="0.2">
      <c r="A480" s="92">
        <v>478</v>
      </c>
      <c r="B480" s="56">
        <v>610</v>
      </c>
      <c r="C480" s="3">
        <v>1385332</v>
      </c>
      <c r="D480" s="138" t="s">
        <v>3311</v>
      </c>
      <c r="E480" s="93">
        <v>42975</v>
      </c>
      <c r="F480" s="93" t="e">
        <v>#N/A</v>
      </c>
      <c r="G480" s="57">
        <f t="shared" si="6"/>
        <v>610</v>
      </c>
      <c r="H480" s="5" t="s">
        <v>482</v>
      </c>
      <c r="I480" s="28" t="s">
        <v>1602</v>
      </c>
      <c r="J480" s="5" t="s">
        <v>27</v>
      </c>
      <c r="K480" s="28" t="s">
        <v>558</v>
      </c>
      <c r="L480" s="94" t="s">
        <v>808</v>
      </c>
      <c r="M480" s="23">
        <v>1629006</v>
      </c>
      <c r="N480" s="94" t="s">
        <v>1195</v>
      </c>
      <c r="O480" s="94" t="s">
        <v>1344</v>
      </c>
      <c r="P480" s="94" t="s">
        <v>2165</v>
      </c>
      <c r="Q480" s="36">
        <v>60000000</v>
      </c>
      <c r="R480" s="36">
        <v>0</v>
      </c>
      <c r="S480" s="5" t="s">
        <v>22</v>
      </c>
      <c r="T480" s="158" t="s">
        <v>1425</v>
      </c>
      <c r="U480" s="99" t="s">
        <v>3130</v>
      </c>
      <c r="V480" s="3" t="s">
        <v>42</v>
      </c>
      <c r="W480" s="156">
        <v>43764</v>
      </c>
      <c r="X480" s="98"/>
    </row>
    <row r="481" spans="1:24" s="136" customFormat="1" ht="78.75" x14ac:dyDescent="0.2">
      <c r="A481" s="92">
        <v>479</v>
      </c>
      <c r="B481" s="56">
        <v>611</v>
      </c>
      <c r="C481" s="3">
        <v>1165901</v>
      </c>
      <c r="D481" s="24" t="s">
        <v>269</v>
      </c>
      <c r="E481" s="93">
        <v>42991</v>
      </c>
      <c r="F481" s="93" t="e">
        <v>#N/A</v>
      </c>
      <c r="G481" s="57">
        <f t="shared" si="6"/>
        <v>611</v>
      </c>
      <c r="H481" s="5" t="s">
        <v>483</v>
      </c>
      <c r="I481" s="28" t="s">
        <v>1938</v>
      </c>
      <c r="J481" s="5" t="s">
        <v>27</v>
      </c>
      <c r="K481" s="28" t="s">
        <v>560</v>
      </c>
      <c r="L481" s="94" t="s">
        <v>814</v>
      </c>
      <c r="M481" s="23">
        <v>51934385</v>
      </c>
      <c r="N481" s="94" t="s">
        <v>21</v>
      </c>
      <c r="O481" s="94" t="s">
        <v>1350</v>
      </c>
      <c r="P481" s="94" t="s">
        <v>2165</v>
      </c>
      <c r="Q481" s="36">
        <v>24103818.530000001</v>
      </c>
      <c r="R481" s="36">
        <v>0</v>
      </c>
      <c r="S481" s="5" t="s">
        <v>22</v>
      </c>
      <c r="T481" s="158" t="s">
        <v>1425</v>
      </c>
      <c r="U481" s="99" t="s">
        <v>3131</v>
      </c>
      <c r="V481" s="3" t="s">
        <v>39</v>
      </c>
      <c r="W481" s="156">
        <v>43616</v>
      </c>
      <c r="X481" s="98"/>
    </row>
    <row r="482" spans="1:24" ht="56.25" x14ac:dyDescent="0.2">
      <c r="A482" s="92">
        <v>480</v>
      </c>
      <c r="B482" s="56">
        <v>613</v>
      </c>
      <c r="C482" s="3">
        <v>1083682</v>
      </c>
      <c r="D482" s="24" t="s">
        <v>277</v>
      </c>
      <c r="E482" s="93">
        <v>43020</v>
      </c>
      <c r="F482" s="93">
        <v>43003</v>
      </c>
      <c r="G482" s="57">
        <f t="shared" si="6"/>
        <v>613</v>
      </c>
      <c r="H482" s="5" t="s">
        <v>20</v>
      </c>
      <c r="I482" s="28" t="s">
        <v>2007</v>
      </c>
      <c r="J482" s="5" t="s">
        <v>30</v>
      </c>
      <c r="K482" s="94" t="s">
        <v>57</v>
      </c>
      <c r="L482" s="94" t="s">
        <v>821</v>
      </c>
      <c r="M482" s="23">
        <v>19358635</v>
      </c>
      <c r="N482" s="94" t="s">
        <v>1164</v>
      </c>
      <c r="O482" s="94" t="s">
        <v>1873</v>
      </c>
      <c r="P482" s="94" t="s">
        <v>2165</v>
      </c>
      <c r="Q482" s="36">
        <v>22131510</v>
      </c>
      <c r="R482" s="36">
        <v>57853020</v>
      </c>
      <c r="S482" s="5" t="s">
        <v>22</v>
      </c>
      <c r="T482" s="158" t="s">
        <v>35</v>
      </c>
      <c r="U482" s="99" t="s">
        <v>3132</v>
      </c>
      <c r="V482" s="3" t="s">
        <v>42</v>
      </c>
      <c r="W482" s="156">
        <v>43616</v>
      </c>
      <c r="X482" s="98"/>
    </row>
    <row r="483" spans="1:24" s="136" customFormat="1" ht="90" x14ac:dyDescent="0.2">
      <c r="A483" s="92">
        <v>481</v>
      </c>
      <c r="B483" s="56">
        <v>617</v>
      </c>
      <c r="C483" s="3">
        <v>1386796</v>
      </c>
      <c r="D483" s="24" t="s">
        <v>325</v>
      </c>
      <c r="E483" s="93">
        <v>43172</v>
      </c>
      <c r="F483" s="93" t="e">
        <v>#N/A</v>
      </c>
      <c r="G483" s="57">
        <f t="shared" si="6"/>
        <v>617</v>
      </c>
      <c r="H483" s="5" t="s">
        <v>461</v>
      </c>
      <c r="I483" s="28" t="s">
        <v>1997</v>
      </c>
      <c r="J483" s="5" t="s">
        <v>27</v>
      </c>
      <c r="K483" s="28" t="s">
        <v>568</v>
      </c>
      <c r="L483" s="94" t="s">
        <v>869</v>
      </c>
      <c r="M483" s="23">
        <v>14223417</v>
      </c>
      <c r="N483" s="94" t="s">
        <v>21</v>
      </c>
      <c r="O483" s="94" t="s">
        <v>1373</v>
      </c>
      <c r="P483" s="94" t="s">
        <v>2165</v>
      </c>
      <c r="Q483" s="36" t="s">
        <v>1421</v>
      </c>
      <c r="R483" s="36">
        <v>0</v>
      </c>
      <c r="S483" s="5" t="s">
        <v>22</v>
      </c>
      <c r="T483" s="158" t="s">
        <v>1425</v>
      </c>
      <c r="U483" s="99" t="s">
        <v>3133</v>
      </c>
      <c r="V483" s="3" t="s">
        <v>39</v>
      </c>
      <c r="W483" s="156">
        <v>43589</v>
      </c>
      <c r="X483" s="98"/>
    </row>
    <row r="484" spans="1:24" ht="67.5" x14ac:dyDescent="0.2">
      <c r="A484" s="92">
        <v>482</v>
      </c>
      <c r="B484" s="56">
        <v>618</v>
      </c>
      <c r="C484" s="3">
        <v>1198192</v>
      </c>
      <c r="D484" s="24" t="s">
        <v>331</v>
      </c>
      <c r="E484" s="93">
        <v>43182</v>
      </c>
      <c r="F484" s="93">
        <v>42692</v>
      </c>
      <c r="G484" s="57">
        <f t="shared" si="6"/>
        <v>618</v>
      </c>
      <c r="H484" s="5" t="s">
        <v>20</v>
      </c>
      <c r="I484" s="28" t="s">
        <v>1507</v>
      </c>
      <c r="J484" s="5" t="s">
        <v>30</v>
      </c>
      <c r="K484" s="28" t="s">
        <v>57</v>
      </c>
      <c r="L484" s="94" t="s">
        <v>876</v>
      </c>
      <c r="M484" s="23" t="s">
        <v>1083</v>
      </c>
      <c r="N484" s="94" t="s">
        <v>1142</v>
      </c>
      <c r="O484" s="94" t="s">
        <v>1376</v>
      </c>
      <c r="P484" s="94" t="s">
        <v>2165</v>
      </c>
      <c r="Q484" s="36">
        <v>15624840</v>
      </c>
      <c r="R484" s="36">
        <v>15624840</v>
      </c>
      <c r="S484" s="5" t="s">
        <v>22</v>
      </c>
      <c r="T484" s="158" t="s">
        <v>35</v>
      </c>
      <c r="U484" s="99" t="s">
        <v>3134</v>
      </c>
      <c r="V484" s="3" t="s">
        <v>1475</v>
      </c>
      <c r="W484" s="156">
        <v>43662</v>
      </c>
      <c r="X484" s="98"/>
    </row>
    <row r="485" spans="1:24" ht="157.5" x14ac:dyDescent="0.2">
      <c r="A485" s="92">
        <v>483</v>
      </c>
      <c r="B485" s="56">
        <v>620</v>
      </c>
      <c r="C485" s="3">
        <v>1374579</v>
      </c>
      <c r="D485" s="24" t="s">
        <v>410</v>
      </c>
      <c r="E485" s="93">
        <v>43229</v>
      </c>
      <c r="F485" s="93">
        <v>43287</v>
      </c>
      <c r="G485" s="57">
        <f t="shared" si="6"/>
        <v>620</v>
      </c>
      <c r="H485" s="5" t="s">
        <v>454</v>
      </c>
      <c r="I485" s="28" t="s">
        <v>1509</v>
      </c>
      <c r="J485" s="5" t="s">
        <v>30</v>
      </c>
      <c r="K485" s="28" t="s">
        <v>57</v>
      </c>
      <c r="L485" s="34" t="s">
        <v>949</v>
      </c>
      <c r="M485" s="5">
        <v>32870825</v>
      </c>
      <c r="N485" s="94" t="s">
        <v>1144</v>
      </c>
      <c r="O485" s="94" t="s">
        <v>1855</v>
      </c>
      <c r="P485" s="94" t="s">
        <v>2165</v>
      </c>
      <c r="Q485" s="36">
        <v>15624840</v>
      </c>
      <c r="R485" s="36">
        <v>15624840</v>
      </c>
      <c r="S485" s="5" t="s">
        <v>22</v>
      </c>
      <c r="T485" s="158" t="s">
        <v>35</v>
      </c>
      <c r="U485" s="99" t="s">
        <v>3135</v>
      </c>
      <c r="V485" s="3" t="s">
        <v>1476</v>
      </c>
      <c r="W485" s="156">
        <v>43888</v>
      </c>
      <c r="X485" s="98"/>
    </row>
    <row r="486" spans="1:24" s="136" customFormat="1" ht="45" x14ac:dyDescent="0.2">
      <c r="A486" s="92">
        <v>484</v>
      </c>
      <c r="B486" s="56">
        <v>621</v>
      </c>
      <c r="C486" s="3">
        <v>1392044</v>
      </c>
      <c r="D486" s="24" t="s">
        <v>412</v>
      </c>
      <c r="E486" s="93">
        <v>43356</v>
      </c>
      <c r="F486" s="93" t="e">
        <v>#N/A</v>
      </c>
      <c r="G486" s="57">
        <f t="shared" si="6"/>
        <v>621</v>
      </c>
      <c r="H486" s="5" t="s">
        <v>489</v>
      </c>
      <c r="I486" s="28" t="s">
        <v>503</v>
      </c>
      <c r="J486" s="5" t="s">
        <v>27</v>
      </c>
      <c r="K486" s="28" t="s">
        <v>566</v>
      </c>
      <c r="L486" s="34" t="s">
        <v>951</v>
      </c>
      <c r="M486" s="5" t="s">
        <v>1115</v>
      </c>
      <c r="N486" s="34" t="s">
        <v>1222</v>
      </c>
      <c r="O486" s="94" t="s">
        <v>1394</v>
      </c>
      <c r="P486" s="94" t="s">
        <v>2165</v>
      </c>
      <c r="Q486" s="36">
        <v>44941583.159999996</v>
      </c>
      <c r="R486" s="36">
        <v>0</v>
      </c>
      <c r="S486" s="5" t="s">
        <v>22</v>
      </c>
      <c r="T486" s="158" t="s">
        <v>1425</v>
      </c>
      <c r="U486" s="99" t="s">
        <v>3136</v>
      </c>
      <c r="V486" s="3" t="s">
        <v>1475</v>
      </c>
      <c r="W486" s="156">
        <v>43375</v>
      </c>
      <c r="X486" s="98"/>
    </row>
    <row r="487" spans="1:24" ht="135" x14ac:dyDescent="0.2">
      <c r="A487" s="92">
        <v>485</v>
      </c>
      <c r="B487" s="56">
        <v>622</v>
      </c>
      <c r="C487" s="3">
        <v>1325929</v>
      </c>
      <c r="D487" s="24" t="s">
        <v>415</v>
      </c>
      <c r="E487" s="93">
        <v>43369</v>
      </c>
      <c r="F487" s="93">
        <v>43276</v>
      </c>
      <c r="G487" s="57">
        <f t="shared" si="6"/>
        <v>622</v>
      </c>
      <c r="H487" s="5" t="s">
        <v>1713</v>
      </c>
      <c r="I487" s="28" t="s">
        <v>1523</v>
      </c>
      <c r="J487" s="5" t="s">
        <v>30</v>
      </c>
      <c r="K487" s="28" t="s">
        <v>57</v>
      </c>
      <c r="L487" s="94" t="s">
        <v>954</v>
      </c>
      <c r="M487" s="5">
        <v>11814581</v>
      </c>
      <c r="N487" s="94" t="s">
        <v>1142</v>
      </c>
      <c r="O487" s="94" t="s">
        <v>1377</v>
      </c>
      <c r="P487" s="94" t="s">
        <v>2165</v>
      </c>
      <c r="Q487" s="36">
        <v>34173395.299999997</v>
      </c>
      <c r="R487" s="36">
        <v>34173395.299999997</v>
      </c>
      <c r="S487" s="5" t="s">
        <v>22</v>
      </c>
      <c r="T487" s="158" t="s">
        <v>35</v>
      </c>
      <c r="U487" s="99" t="s">
        <v>3137</v>
      </c>
      <c r="V487" s="3" t="s">
        <v>1476</v>
      </c>
      <c r="W487" s="156">
        <v>43578</v>
      </c>
      <c r="X487" s="98"/>
    </row>
    <row r="488" spans="1:24" ht="67.5" x14ac:dyDescent="0.2">
      <c r="A488" s="92">
        <v>486</v>
      </c>
      <c r="B488" s="56">
        <v>624</v>
      </c>
      <c r="C488" s="3">
        <v>1324417</v>
      </c>
      <c r="D488" s="24" t="s">
        <v>426</v>
      </c>
      <c r="E488" s="93">
        <v>43383</v>
      </c>
      <c r="F488" s="93" t="s">
        <v>1553</v>
      </c>
      <c r="G488" s="57">
        <f t="shared" si="6"/>
        <v>624</v>
      </c>
      <c r="H488" s="5" t="s">
        <v>20</v>
      </c>
      <c r="I488" s="28" t="s">
        <v>1577</v>
      </c>
      <c r="J488" s="5" t="s">
        <v>30</v>
      </c>
      <c r="K488" s="28" t="s">
        <v>57</v>
      </c>
      <c r="L488" s="94" t="s">
        <v>964</v>
      </c>
      <c r="M488" s="23">
        <v>52371420</v>
      </c>
      <c r="N488" s="94" t="s">
        <v>1927</v>
      </c>
      <c r="O488" s="94" t="s">
        <v>1855</v>
      </c>
      <c r="P488" s="94" t="s">
        <v>2165</v>
      </c>
      <c r="Q488" s="36">
        <v>20550000</v>
      </c>
      <c r="R488" s="36">
        <v>20550000</v>
      </c>
      <c r="S488" s="5" t="s">
        <v>22</v>
      </c>
      <c r="T488" s="158" t="s">
        <v>35</v>
      </c>
      <c r="U488" s="99" t="s">
        <v>3138</v>
      </c>
      <c r="V488" s="3" t="s">
        <v>39</v>
      </c>
      <c r="W488" s="156">
        <v>43726</v>
      </c>
      <c r="X488" s="98"/>
    </row>
    <row r="489" spans="1:24" ht="33.75" x14ac:dyDescent="0.2">
      <c r="A489" s="92">
        <v>487</v>
      </c>
      <c r="B489" s="56">
        <v>629</v>
      </c>
      <c r="C489" s="3" t="s">
        <v>3278</v>
      </c>
      <c r="D489" s="24" t="s">
        <v>436</v>
      </c>
      <c r="E489" s="93">
        <v>43416</v>
      </c>
      <c r="F489" s="93" t="e">
        <v>#N/A</v>
      </c>
      <c r="G489" s="57">
        <f t="shared" si="6"/>
        <v>629</v>
      </c>
      <c r="H489" s="5" t="s">
        <v>20</v>
      </c>
      <c r="I489" s="28" t="s">
        <v>504</v>
      </c>
      <c r="J489" s="5" t="s">
        <v>26</v>
      </c>
      <c r="K489" s="28" t="s">
        <v>582</v>
      </c>
      <c r="L489" s="34" t="s">
        <v>21</v>
      </c>
      <c r="M489" s="5" t="s">
        <v>1010</v>
      </c>
      <c r="N489" s="94" t="s">
        <v>2080</v>
      </c>
      <c r="O489" s="94" t="s">
        <v>1401</v>
      </c>
      <c r="P489" s="94" t="s">
        <v>1420</v>
      </c>
      <c r="Q489" s="36">
        <v>2284749000</v>
      </c>
      <c r="R489" s="36">
        <v>0</v>
      </c>
      <c r="S489" s="5" t="s">
        <v>37</v>
      </c>
      <c r="T489" s="158" t="s">
        <v>1425</v>
      </c>
      <c r="U489" s="99" t="s">
        <v>3071</v>
      </c>
      <c r="V489" s="3" t="s">
        <v>1944</v>
      </c>
      <c r="W489" s="156">
        <v>43616</v>
      </c>
      <c r="X489" s="98"/>
    </row>
    <row r="490" spans="1:24" ht="191.25" x14ac:dyDescent="0.2">
      <c r="A490" s="92">
        <v>488</v>
      </c>
      <c r="B490" s="56">
        <v>630</v>
      </c>
      <c r="C490" s="3">
        <v>2127854</v>
      </c>
      <c r="D490" s="24" t="s">
        <v>2118</v>
      </c>
      <c r="E490" s="93">
        <v>43461</v>
      </c>
      <c r="F490" s="93" t="e">
        <v>#N/A</v>
      </c>
      <c r="G490" s="57">
        <f t="shared" si="6"/>
        <v>630</v>
      </c>
      <c r="H490" s="5" t="s">
        <v>458</v>
      </c>
      <c r="I490" s="28" t="s">
        <v>1452</v>
      </c>
      <c r="J490" s="5" t="s">
        <v>27</v>
      </c>
      <c r="K490" s="28" t="s">
        <v>538</v>
      </c>
      <c r="L490" s="34" t="s">
        <v>980</v>
      </c>
      <c r="M490" s="5">
        <v>14278396</v>
      </c>
      <c r="N490" s="94" t="s">
        <v>21</v>
      </c>
      <c r="O490" s="94" t="s">
        <v>2117</v>
      </c>
      <c r="P490" s="94" t="s">
        <v>2165</v>
      </c>
      <c r="Q490" s="36">
        <v>61019111.369999997</v>
      </c>
      <c r="R490" s="36">
        <v>0</v>
      </c>
      <c r="S490" s="5" t="s">
        <v>22</v>
      </c>
      <c r="T490" s="158" t="s">
        <v>1425</v>
      </c>
      <c r="U490" s="99" t="s">
        <v>3139</v>
      </c>
      <c r="V490" s="3" t="s">
        <v>1448</v>
      </c>
      <c r="W490" s="156">
        <v>43907</v>
      </c>
      <c r="X490" s="98"/>
    </row>
    <row r="491" spans="1:24" ht="56.25" x14ac:dyDescent="0.2">
      <c r="A491" s="92">
        <v>489</v>
      </c>
      <c r="B491" s="56">
        <v>631</v>
      </c>
      <c r="C491" s="3" t="s">
        <v>3451</v>
      </c>
      <c r="D491" s="24" t="s">
        <v>3326</v>
      </c>
      <c r="E491" s="93">
        <v>43553</v>
      </c>
      <c r="F491" s="93" t="e">
        <v>#N/A</v>
      </c>
      <c r="G491" s="76">
        <f t="shared" si="6"/>
        <v>631</v>
      </c>
      <c r="H491" s="5" t="s">
        <v>20</v>
      </c>
      <c r="I491" s="28" t="s">
        <v>1581</v>
      </c>
      <c r="J491" s="5" t="s">
        <v>30</v>
      </c>
      <c r="K491" s="94" t="s">
        <v>57</v>
      </c>
      <c r="L491" s="28" t="s">
        <v>1745</v>
      </c>
      <c r="M491" s="23">
        <v>10181560</v>
      </c>
      <c r="N491" s="94" t="s">
        <v>1144</v>
      </c>
      <c r="O491" s="137" t="s">
        <v>3368</v>
      </c>
      <c r="P491" s="94" t="s">
        <v>2165</v>
      </c>
      <c r="Q491" s="82">
        <v>0</v>
      </c>
      <c r="R491" s="82">
        <v>0</v>
      </c>
      <c r="S491" s="5" t="s">
        <v>22</v>
      </c>
      <c r="T491" s="158" t="s">
        <v>1425</v>
      </c>
      <c r="U491" s="99" t="s">
        <v>3140</v>
      </c>
      <c r="V491" s="3" t="s">
        <v>45</v>
      </c>
      <c r="W491" s="156">
        <v>43888</v>
      </c>
      <c r="X491" s="98"/>
    </row>
    <row r="492" spans="1:24" ht="33.75" x14ac:dyDescent="0.2">
      <c r="A492" s="92">
        <v>490</v>
      </c>
      <c r="B492" s="56">
        <v>632</v>
      </c>
      <c r="C492" s="3" t="s">
        <v>3451</v>
      </c>
      <c r="D492" s="24" t="s">
        <v>1685</v>
      </c>
      <c r="E492" s="93">
        <v>43567</v>
      </c>
      <c r="F492" s="93">
        <v>39516</v>
      </c>
      <c r="G492" s="57">
        <f t="shared" si="6"/>
        <v>632</v>
      </c>
      <c r="H492" s="5" t="s">
        <v>466</v>
      </c>
      <c r="I492" s="28" t="s">
        <v>1464</v>
      </c>
      <c r="J492" s="5" t="s">
        <v>27</v>
      </c>
      <c r="K492" s="94" t="s">
        <v>1758</v>
      </c>
      <c r="L492" s="94" t="s">
        <v>1759</v>
      </c>
      <c r="M492" s="23">
        <v>12992335</v>
      </c>
      <c r="N492" s="94" t="s">
        <v>1751</v>
      </c>
      <c r="O492" s="94" t="s">
        <v>1756</v>
      </c>
      <c r="P492" s="94" t="s">
        <v>2027</v>
      </c>
      <c r="Q492" s="36">
        <v>47940434.939999998</v>
      </c>
      <c r="R492" s="36">
        <v>0</v>
      </c>
      <c r="S492" s="5" t="s">
        <v>37</v>
      </c>
      <c r="T492" s="158" t="s">
        <v>1425</v>
      </c>
      <c r="U492" s="99" t="s">
        <v>3078</v>
      </c>
      <c r="V492" s="3" t="s">
        <v>1944</v>
      </c>
      <c r="W492" s="156">
        <v>43616</v>
      </c>
      <c r="X492" s="98"/>
    </row>
    <row r="493" spans="1:24" ht="56.25" x14ac:dyDescent="0.2">
      <c r="A493" s="92">
        <v>491</v>
      </c>
      <c r="B493" s="56">
        <v>636</v>
      </c>
      <c r="C493" s="3">
        <v>2126684</v>
      </c>
      <c r="D493" s="24" t="s">
        <v>1941</v>
      </c>
      <c r="E493" s="93">
        <v>43621</v>
      </c>
      <c r="F493" s="93">
        <v>43440</v>
      </c>
      <c r="G493" s="76">
        <f t="shared" si="6"/>
        <v>636</v>
      </c>
      <c r="H493" s="5" t="s">
        <v>467</v>
      </c>
      <c r="I493" s="28" t="s">
        <v>1942</v>
      </c>
      <c r="J493" s="5" t="s">
        <v>30</v>
      </c>
      <c r="K493" s="94" t="s">
        <v>57</v>
      </c>
      <c r="L493" s="28" t="s">
        <v>1943</v>
      </c>
      <c r="M493" s="23">
        <v>56097696</v>
      </c>
      <c r="N493" s="94" t="s">
        <v>1144</v>
      </c>
      <c r="O493" s="94" t="s">
        <v>1273</v>
      </c>
      <c r="P493" s="94" t="s">
        <v>2165</v>
      </c>
      <c r="Q493" s="36">
        <v>16562320</v>
      </c>
      <c r="R493" s="36">
        <v>16562320</v>
      </c>
      <c r="S493" s="5" t="s">
        <v>22</v>
      </c>
      <c r="T493" s="158" t="s">
        <v>35</v>
      </c>
      <c r="U493" s="99" t="s">
        <v>3141</v>
      </c>
      <c r="V493" s="3" t="s">
        <v>39</v>
      </c>
      <c r="W493" s="156">
        <v>43675</v>
      </c>
      <c r="X493" s="98"/>
    </row>
    <row r="494" spans="1:24" s="136" customFormat="1" ht="56.25" x14ac:dyDescent="0.2">
      <c r="A494" s="92">
        <v>492</v>
      </c>
      <c r="B494" s="56">
        <v>637</v>
      </c>
      <c r="C494" s="3">
        <v>2076563</v>
      </c>
      <c r="D494" s="24" t="s">
        <v>1946</v>
      </c>
      <c r="E494" s="93">
        <v>43621</v>
      </c>
      <c r="F494" s="93">
        <v>43405</v>
      </c>
      <c r="G494" s="76">
        <f t="shared" si="6"/>
        <v>637</v>
      </c>
      <c r="H494" s="5" t="s">
        <v>1713</v>
      </c>
      <c r="I494" s="28" t="s">
        <v>1509</v>
      </c>
      <c r="J494" s="5" t="s">
        <v>30</v>
      </c>
      <c r="K494" s="94" t="s">
        <v>57</v>
      </c>
      <c r="L494" s="28" t="s">
        <v>1947</v>
      </c>
      <c r="M494" s="23">
        <v>42782704</v>
      </c>
      <c r="N494" s="94" t="s">
        <v>1142</v>
      </c>
      <c r="O494" s="94" t="s">
        <v>1948</v>
      </c>
      <c r="P494" s="94" t="s">
        <v>2165</v>
      </c>
      <c r="Q494" s="36">
        <v>74342775.099999994</v>
      </c>
      <c r="R494" s="36">
        <v>74342775.099999994</v>
      </c>
      <c r="S494" s="5" t="s">
        <v>22</v>
      </c>
      <c r="T494" s="158" t="s">
        <v>35</v>
      </c>
      <c r="U494" s="99" t="s">
        <v>3142</v>
      </c>
      <c r="V494" s="3" t="s">
        <v>39</v>
      </c>
      <c r="W494" s="156">
        <v>43756</v>
      </c>
      <c r="X494" s="98"/>
    </row>
    <row r="495" spans="1:24" s="136" customFormat="1" ht="45" x14ac:dyDescent="0.2">
      <c r="A495" s="92">
        <v>493</v>
      </c>
      <c r="B495" s="56">
        <v>638</v>
      </c>
      <c r="C495" s="3">
        <v>2064354</v>
      </c>
      <c r="D495" s="24" t="s">
        <v>1949</v>
      </c>
      <c r="E495" s="93">
        <v>43621</v>
      </c>
      <c r="F495" s="93">
        <v>43430</v>
      </c>
      <c r="G495" s="76">
        <f t="shared" si="6"/>
        <v>638</v>
      </c>
      <c r="H495" s="5" t="s">
        <v>467</v>
      </c>
      <c r="I495" s="28" t="s">
        <v>1942</v>
      </c>
      <c r="J495" s="5" t="s">
        <v>30</v>
      </c>
      <c r="K495" s="94" t="s">
        <v>57</v>
      </c>
      <c r="L495" s="28" t="s">
        <v>1950</v>
      </c>
      <c r="M495" s="23">
        <v>40933634</v>
      </c>
      <c r="N495" s="94" t="s">
        <v>1896</v>
      </c>
      <c r="O495" s="94" t="s">
        <v>1273</v>
      </c>
      <c r="P495" s="94" t="s">
        <v>2165</v>
      </c>
      <c r="Q495" s="36">
        <v>16562320</v>
      </c>
      <c r="R495" s="36">
        <v>16562320</v>
      </c>
      <c r="S495" s="5" t="s">
        <v>22</v>
      </c>
      <c r="T495" s="158" t="s">
        <v>35</v>
      </c>
      <c r="U495" s="99" t="s">
        <v>3143</v>
      </c>
      <c r="V495" s="3" t="s">
        <v>39</v>
      </c>
      <c r="W495" s="156">
        <v>43645</v>
      </c>
      <c r="X495" s="98"/>
    </row>
    <row r="496" spans="1:24" ht="56.25" x14ac:dyDescent="0.2">
      <c r="A496" s="92">
        <v>494</v>
      </c>
      <c r="B496" s="56">
        <v>639</v>
      </c>
      <c r="C496" s="3">
        <v>2128720</v>
      </c>
      <c r="D496" s="24" t="s">
        <v>1951</v>
      </c>
      <c r="E496" s="93">
        <v>43621</v>
      </c>
      <c r="F496" s="93"/>
      <c r="G496" s="76">
        <f t="shared" si="6"/>
        <v>639</v>
      </c>
      <c r="H496" s="5" t="s">
        <v>471</v>
      </c>
      <c r="I496" s="28" t="s">
        <v>1952</v>
      </c>
      <c r="J496" s="5" t="s">
        <v>27</v>
      </c>
      <c r="K496" s="94" t="s">
        <v>535</v>
      </c>
      <c r="L496" s="28" t="s">
        <v>1953</v>
      </c>
      <c r="M496" s="23">
        <v>74240146</v>
      </c>
      <c r="N496" s="94" t="s">
        <v>1954</v>
      </c>
      <c r="O496" s="94" t="s">
        <v>1955</v>
      </c>
      <c r="P496" s="94" t="s">
        <v>2165</v>
      </c>
      <c r="Q496" s="36">
        <v>291660707.39999998</v>
      </c>
      <c r="R496" s="36">
        <v>0</v>
      </c>
      <c r="S496" s="5" t="s">
        <v>37</v>
      </c>
      <c r="T496" s="158" t="s">
        <v>1425</v>
      </c>
      <c r="U496" s="99" t="s">
        <v>3144</v>
      </c>
      <c r="V496" s="3" t="s">
        <v>45</v>
      </c>
      <c r="W496" s="156">
        <v>43621</v>
      </c>
      <c r="X496" s="98"/>
    </row>
    <row r="497" spans="1:24" ht="67.5" x14ac:dyDescent="0.2">
      <c r="A497" s="92">
        <v>495</v>
      </c>
      <c r="B497" s="56">
        <v>643</v>
      </c>
      <c r="C497" s="3">
        <v>323627</v>
      </c>
      <c r="D497" s="24" t="s">
        <v>1957</v>
      </c>
      <c r="E497" s="93">
        <v>43623</v>
      </c>
      <c r="F497" s="93">
        <v>43574</v>
      </c>
      <c r="G497" s="76">
        <f t="shared" si="6"/>
        <v>643</v>
      </c>
      <c r="H497" s="5" t="s">
        <v>20</v>
      </c>
      <c r="I497" s="28"/>
      <c r="J497" s="5" t="s">
        <v>30</v>
      </c>
      <c r="K497" s="94" t="s">
        <v>511</v>
      </c>
      <c r="L497" s="28" t="s">
        <v>21</v>
      </c>
      <c r="M497" s="23">
        <v>6401184</v>
      </c>
      <c r="N497" s="94" t="s">
        <v>1958</v>
      </c>
      <c r="O497" s="94" t="s">
        <v>2019</v>
      </c>
      <c r="P497" s="94" t="s">
        <v>2165</v>
      </c>
      <c r="Q497" s="36">
        <v>4531242</v>
      </c>
      <c r="R497" s="36">
        <v>0</v>
      </c>
      <c r="S497" s="5" t="s">
        <v>37</v>
      </c>
      <c r="T497" s="158" t="s">
        <v>1425</v>
      </c>
      <c r="U497" s="99" t="s">
        <v>3145</v>
      </c>
      <c r="V497" s="3" t="s">
        <v>45</v>
      </c>
      <c r="W497" s="156">
        <v>43907</v>
      </c>
      <c r="X497" s="98"/>
    </row>
    <row r="498" spans="1:24" ht="45" x14ac:dyDescent="0.2">
      <c r="A498" s="92">
        <v>496</v>
      </c>
      <c r="B498" s="56">
        <v>644</v>
      </c>
      <c r="C498" s="3">
        <v>2128575</v>
      </c>
      <c r="D498" s="24" t="s">
        <v>1964</v>
      </c>
      <c r="E498" s="93">
        <v>43623</v>
      </c>
      <c r="F498" s="93">
        <v>43556</v>
      </c>
      <c r="G498" s="76">
        <f t="shared" si="6"/>
        <v>644</v>
      </c>
      <c r="H498" s="5" t="s">
        <v>1966</v>
      </c>
      <c r="I498" s="28" t="s">
        <v>1965</v>
      </c>
      <c r="J498" s="5" t="s">
        <v>27</v>
      </c>
      <c r="K498" s="94" t="s">
        <v>1967</v>
      </c>
      <c r="L498" s="94" t="s">
        <v>1968</v>
      </c>
      <c r="M498" s="23">
        <v>10720775</v>
      </c>
      <c r="N498" s="94" t="s">
        <v>21</v>
      </c>
      <c r="O498" s="94" t="s">
        <v>2309</v>
      </c>
      <c r="P498" s="94" t="s">
        <v>2165</v>
      </c>
      <c r="Q498" s="36">
        <v>33124640</v>
      </c>
      <c r="R498" s="36">
        <v>0</v>
      </c>
      <c r="S498" s="5" t="s">
        <v>22</v>
      </c>
      <c r="T498" s="158" t="s">
        <v>1425</v>
      </c>
      <c r="U498" s="99" t="s">
        <v>3146</v>
      </c>
      <c r="V498" s="3" t="s">
        <v>1475</v>
      </c>
      <c r="W498" s="156">
        <v>43811</v>
      </c>
      <c r="X498" s="98"/>
    </row>
    <row r="499" spans="1:24" ht="157.5" x14ac:dyDescent="0.2">
      <c r="A499" s="92">
        <v>497</v>
      </c>
      <c r="B499" s="56">
        <v>645</v>
      </c>
      <c r="C499" s="3" t="s">
        <v>3451</v>
      </c>
      <c r="D499" s="24" t="s">
        <v>1969</v>
      </c>
      <c r="E499" s="93">
        <v>43626</v>
      </c>
      <c r="F499" s="93">
        <v>43607</v>
      </c>
      <c r="G499" s="76">
        <f t="shared" si="6"/>
        <v>645</v>
      </c>
      <c r="H499" s="5" t="s">
        <v>20</v>
      </c>
      <c r="I499" s="28" t="s">
        <v>1998</v>
      </c>
      <c r="J499" s="5" t="s">
        <v>27</v>
      </c>
      <c r="K499" s="94" t="s">
        <v>1970</v>
      </c>
      <c r="L499" s="28" t="s">
        <v>1971</v>
      </c>
      <c r="M499" s="23">
        <v>25141041</v>
      </c>
      <c r="N499" s="94" t="s">
        <v>21</v>
      </c>
      <c r="O499" s="94" t="s">
        <v>2502</v>
      </c>
      <c r="P499" s="94" t="s">
        <v>2165</v>
      </c>
      <c r="Q499" s="36">
        <v>295531966</v>
      </c>
      <c r="R499" s="36">
        <v>0</v>
      </c>
      <c r="S499" s="5" t="s">
        <v>22</v>
      </c>
      <c r="T499" s="158" t="s">
        <v>1425</v>
      </c>
      <c r="U499" s="99" t="s">
        <v>3147</v>
      </c>
      <c r="V499" s="3" t="s">
        <v>1475</v>
      </c>
      <c r="W499" s="156">
        <v>43907</v>
      </c>
      <c r="X499" s="98"/>
    </row>
    <row r="500" spans="1:24" ht="67.5" x14ac:dyDescent="0.2">
      <c r="A500" s="92">
        <v>498</v>
      </c>
      <c r="B500" s="56">
        <v>646</v>
      </c>
      <c r="C500" s="3" t="s">
        <v>3451</v>
      </c>
      <c r="D500" s="24" t="s">
        <v>1973</v>
      </c>
      <c r="E500" s="93">
        <v>43628</v>
      </c>
      <c r="F500" s="93">
        <v>43587</v>
      </c>
      <c r="G500" s="76">
        <f t="shared" si="6"/>
        <v>646</v>
      </c>
      <c r="H500" s="5" t="s">
        <v>467</v>
      </c>
      <c r="I500" s="28" t="s">
        <v>1561</v>
      </c>
      <c r="J500" s="5" t="s">
        <v>30</v>
      </c>
      <c r="K500" s="94" t="s">
        <v>57</v>
      </c>
      <c r="L500" s="28" t="s">
        <v>1974</v>
      </c>
      <c r="M500" s="23">
        <v>40932718</v>
      </c>
      <c r="N500" s="94" t="s">
        <v>1154</v>
      </c>
      <c r="O500" s="94" t="s">
        <v>1273</v>
      </c>
      <c r="P500" s="94" t="s">
        <v>2165</v>
      </c>
      <c r="Q500" s="36">
        <v>135000000</v>
      </c>
      <c r="R500" s="36">
        <v>135000000</v>
      </c>
      <c r="S500" s="5" t="s">
        <v>22</v>
      </c>
      <c r="T500" s="158" t="s">
        <v>35</v>
      </c>
      <c r="U500" s="99" t="s">
        <v>3148</v>
      </c>
      <c r="V500" s="3" t="s">
        <v>39</v>
      </c>
      <c r="W500" s="156">
        <v>43756</v>
      </c>
      <c r="X500" s="98"/>
    </row>
    <row r="501" spans="1:24" ht="67.5" x14ac:dyDescent="0.2">
      <c r="A501" s="92">
        <v>499</v>
      </c>
      <c r="B501" s="56">
        <v>647</v>
      </c>
      <c r="C501" s="3">
        <v>2128415</v>
      </c>
      <c r="D501" s="24" t="s">
        <v>1979</v>
      </c>
      <c r="E501" s="93">
        <v>43630</v>
      </c>
      <c r="F501" s="93">
        <v>42500</v>
      </c>
      <c r="G501" s="76">
        <f t="shared" si="6"/>
        <v>647</v>
      </c>
      <c r="H501" s="5" t="s">
        <v>20</v>
      </c>
      <c r="I501" s="28" t="s">
        <v>1980</v>
      </c>
      <c r="J501" s="5" t="s">
        <v>27</v>
      </c>
      <c r="K501" s="94" t="s">
        <v>541</v>
      </c>
      <c r="L501" s="28" t="s">
        <v>1981</v>
      </c>
      <c r="M501" s="5">
        <v>51587190</v>
      </c>
      <c r="N501" s="29" t="s">
        <v>1990</v>
      </c>
      <c r="O501" s="94" t="s">
        <v>3356</v>
      </c>
      <c r="P501" s="94" t="s">
        <v>2165</v>
      </c>
      <c r="Q501" s="36">
        <v>84765000</v>
      </c>
      <c r="R501" s="36">
        <v>0</v>
      </c>
      <c r="S501" s="5" t="s">
        <v>22</v>
      </c>
      <c r="T501" s="158" t="s">
        <v>1425</v>
      </c>
      <c r="U501" s="99" t="s">
        <v>3149</v>
      </c>
      <c r="V501" s="3" t="s">
        <v>1944</v>
      </c>
      <c r="W501" s="156">
        <v>43907</v>
      </c>
      <c r="X501" s="98"/>
    </row>
    <row r="502" spans="1:24" ht="191.25" x14ac:dyDescent="0.2">
      <c r="A502" s="92">
        <v>500</v>
      </c>
      <c r="B502" s="56">
        <v>648</v>
      </c>
      <c r="C502" s="3">
        <v>2128067</v>
      </c>
      <c r="D502" s="24" t="s">
        <v>3315</v>
      </c>
      <c r="E502" s="93">
        <v>43633</v>
      </c>
      <c r="F502" s="93">
        <v>43615</v>
      </c>
      <c r="G502" s="76">
        <f t="shared" si="6"/>
        <v>648</v>
      </c>
      <c r="H502" s="5" t="s">
        <v>475</v>
      </c>
      <c r="I502" s="28" t="s">
        <v>1985</v>
      </c>
      <c r="J502" s="5" t="s">
        <v>30</v>
      </c>
      <c r="K502" s="94" t="s">
        <v>57</v>
      </c>
      <c r="L502" s="28" t="s">
        <v>2020</v>
      </c>
      <c r="M502" s="23">
        <v>74423336</v>
      </c>
      <c r="N502" s="94" t="s">
        <v>21</v>
      </c>
      <c r="O502" s="94" t="s">
        <v>1273</v>
      </c>
      <c r="P502" s="94" t="s">
        <v>2165</v>
      </c>
      <c r="Q502" s="36">
        <v>34358132</v>
      </c>
      <c r="R502" s="36">
        <v>34358132</v>
      </c>
      <c r="S502" s="5" t="s">
        <v>22</v>
      </c>
      <c r="T502" s="158" t="s">
        <v>35</v>
      </c>
      <c r="U502" s="99" t="s">
        <v>3150</v>
      </c>
      <c r="V502" s="3" t="s">
        <v>1944</v>
      </c>
      <c r="W502" s="156">
        <v>43907</v>
      </c>
      <c r="X502" s="98"/>
    </row>
    <row r="503" spans="1:24" ht="123.75" x14ac:dyDescent="0.2">
      <c r="A503" s="92">
        <v>501</v>
      </c>
      <c r="B503" s="56">
        <v>649</v>
      </c>
      <c r="C503" s="3" t="s">
        <v>3451</v>
      </c>
      <c r="D503" s="24" t="s">
        <v>1984</v>
      </c>
      <c r="E503" s="93">
        <v>43633</v>
      </c>
      <c r="F503" s="93">
        <v>43615</v>
      </c>
      <c r="G503" s="76">
        <v>649</v>
      </c>
      <c r="H503" s="5" t="s">
        <v>475</v>
      </c>
      <c r="I503" s="28" t="s">
        <v>1985</v>
      </c>
      <c r="J503" s="5" t="s">
        <v>30</v>
      </c>
      <c r="K503" s="94" t="s">
        <v>57</v>
      </c>
      <c r="L503" s="28" t="s">
        <v>1989</v>
      </c>
      <c r="M503" s="23">
        <v>1049632976</v>
      </c>
      <c r="N503" s="94" t="s">
        <v>2155</v>
      </c>
      <c r="O503" s="94" t="s">
        <v>1273</v>
      </c>
      <c r="P503" s="94" t="s">
        <v>2165</v>
      </c>
      <c r="Q503" s="36">
        <v>54358132.619999997</v>
      </c>
      <c r="R503" s="36">
        <v>54358132.619999997</v>
      </c>
      <c r="S503" s="5" t="s">
        <v>22</v>
      </c>
      <c r="T503" s="158" t="s">
        <v>35</v>
      </c>
      <c r="U503" s="99" t="s">
        <v>3151</v>
      </c>
      <c r="V503" s="3" t="s">
        <v>1944</v>
      </c>
      <c r="W503" s="156">
        <v>43888</v>
      </c>
      <c r="X503" s="98"/>
    </row>
    <row r="504" spans="1:24" ht="112.5" x14ac:dyDescent="0.2">
      <c r="A504" s="92">
        <v>502</v>
      </c>
      <c r="B504" s="56">
        <v>650</v>
      </c>
      <c r="C504" s="3">
        <v>2128422</v>
      </c>
      <c r="D504" s="24" t="s">
        <v>1986</v>
      </c>
      <c r="E504" s="93">
        <v>43634</v>
      </c>
      <c r="F504" s="93">
        <v>43629</v>
      </c>
      <c r="G504" s="76">
        <f t="shared" ref="G504:G535" si="7">+B504</f>
        <v>650</v>
      </c>
      <c r="H504" s="5" t="s">
        <v>20</v>
      </c>
      <c r="I504" s="28" t="s">
        <v>1987</v>
      </c>
      <c r="J504" s="5" t="s">
        <v>27</v>
      </c>
      <c r="K504" s="94" t="s">
        <v>527</v>
      </c>
      <c r="L504" s="28" t="s">
        <v>1988</v>
      </c>
      <c r="M504" s="23">
        <v>19102596</v>
      </c>
      <c r="N504" s="94" t="s">
        <v>21</v>
      </c>
      <c r="O504" s="94" t="s">
        <v>2316</v>
      </c>
      <c r="P504" s="94" t="s">
        <v>2165</v>
      </c>
      <c r="Q504" s="36">
        <v>215000000</v>
      </c>
      <c r="R504" s="36">
        <v>0</v>
      </c>
      <c r="S504" s="5" t="s">
        <v>22</v>
      </c>
      <c r="T504" s="158" t="s">
        <v>1425</v>
      </c>
      <c r="U504" s="99" t="s">
        <v>3152</v>
      </c>
      <c r="V504" s="3" t="s">
        <v>1475</v>
      </c>
      <c r="W504" s="156">
        <v>43818</v>
      </c>
      <c r="X504" s="98"/>
    </row>
    <row r="505" spans="1:24" ht="123.75" x14ac:dyDescent="0.2">
      <c r="A505" s="92">
        <v>503</v>
      </c>
      <c r="B505" s="56">
        <v>652</v>
      </c>
      <c r="C505" s="3">
        <v>2128733</v>
      </c>
      <c r="D505" s="24" t="s">
        <v>1992</v>
      </c>
      <c r="E505" s="93">
        <v>43636</v>
      </c>
      <c r="F505" s="93">
        <v>43595</v>
      </c>
      <c r="G505" s="76">
        <f t="shared" si="7"/>
        <v>652</v>
      </c>
      <c r="H505" s="5" t="s">
        <v>451</v>
      </c>
      <c r="I505" s="28" t="s">
        <v>1993</v>
      </c>
      <c r="J505" s="5" t="s">
        <v>26</v>
      </c>
      <c r="K505" s="94" t="s">
        <v>514</v>
      </c>
      <c r="L505" s="28" t="s">
        <v>1994</v>
      </c>
      <c r="M505" s="23">
        <v>66920754</v>
      </c>
      <c r="N505" s="94" t="s">
        <v>1995</v>
      </c>
      <c r="O505" s="94" t="s">
        <v>2018</v>
      </c>
      <c r="P505" s="94" t="s">
        <v>2165</v>
      </c>
      <c r="Q505" s="36">
        <v>26000000</v>
      </c>
      <c r="R505" s="36">
        <v>0</v>
      </c>
      <c r="S505" s="5" t="s">
        <v>22</v>
      </c>
      <c r="T505" s="158" t="s">
        <v>1425</v>
      </c>
      <c r="U505" s="99" t="s">
        <v>3153</v>
      </c>
      <c r="V505" s="3" t="s">
        <v>1475</v>
      </c>
      <c r="W505" s="156">
        <v>43774</v>
      </c>
      <c r="X505" s="98"/>
    </row>
    <row r="506" spans="1:24" ht="45" x14ac:dyDescent="0.2">
      <c r="A506" s="92">
        <v>504</v>
      </c>
      <c r="B506" s="56">
        <v>653</v>
      </c>
      <c r="C506" s="3">
        <v>2128946</v>
      </c>
      <c r="D506" s="24" t="s">
        <v>2000</v>
      </c>
      <c r="E506" s="93">
        <v>43641</v>
      </c>
      <c r="F506" s="93">
        <v>43010</v>
      </c>
      <c r="G506" s="76">
        <f t="shared" si="7"/>
        <v>653</v>
      </c>
      <c r="H506" s="5" t="s">
        <v>20</v>
      </c>
      <c r="I506" s="28" t="s">
        <v>1581</v>
      </c>
      <c r="J506" s="5" t="s">
        <v>30</v>
      </c>
      <c r="K506" s="94" t="s">
        <v>57</v>
      </c>
      <c r="L506" s="28" t="s">
        <v>2001</v>
      </c>
      <c r="M506" s="23">
        <v>35473432</v>
      </c>
      <c r="N506" s="94" t="s">
        <v>1144</v>
      </c>
      <c r="O506" s="94" t="s">
        <v>1273</v>
      </c>
      <c r="P506" s="94" t="s">
        <v>2165</v>
      </c>
      <c r="Q506" s="36">
        <v>16562320</v>
      </c>
      <c r="R506" s="36">
        <v>16562320</v>
      </c>
      <c r="S506" s="5" t="s">
        <v>22</v>
      </c>
      <c r="T506" s="158" t="s">
        <v>35</v>
      </c>
      <c r="U506" s="99" t="s">
        <v>3154</v>
      </c>
      <c r="V506" s="3" t="s">
        <v>1944</v>
      </c>
      <c r="W506" s="156">
        <v>43641</v>
      </c>
      <c r="X506" s="98"/>
    </row>
    <row r="507" spans="1:24" ht="33.75" x14ac:dyDescent="0.2">
      <c r="A507" s="92">
        <v>505</v>
      </c>
      <c r="B507" s="56">
        <v>654</v>
      </c>
      <c r="C507" s="3" t="s">
        <v>3451</v>
      </c>
      <c r="D507" s="24" t="s">
        <v>2003</v>
      </c>
      <c r="E507" s="93">
        <v>43641</v>
      </c>
      <c r="F507" s="93">
        <v>43496</v>
      </c>
      <c r="G507" s="76">
        <f t="shared" si="7"/>
        <v>654</v>
      </c>
      <c r="H507" s="5" t="s">
        <v>473</v>
      </c>
      <c r="I507" s="28" t="s">
        <v>1460</v>
      </c>
      <c r="J507" s="5" t="s">
        <v>27</v>
      </c>
      <c r="K507" s="94" t="s">
        <v>522</v>
      </c>
      <c r="L507" s="28" t="s">
        <v>2004</v>
      </c>
      <c r="M507" s="23">
        <v>52104409</v>
      </c>
      <c r="N507" s="94" t="s">
        <v>1751</v>
      </c>
      <c r="O507" s="94"/>
      <c r="P507" s="94" t="s">
        <v>2165</v>
      </c>
      <c r="Q507" s="36">
        <v>0</v>
      </c>
      <c r="R507" s="36">
        <v>0</v>
      </c>
      <c r="S507" s="5" t="s">
        <v>22</v>
      </c>
      <c r="T507" s="158" t="s">
        <v>1425</v>
      </c>
      <c r="U507" s="99" t="s">
        <v>3155</v>
      </c>
      <c r="V507" s="3" t="s">
        <v>1944</v>
      </c>
      <c r="W507" s="156">
        <v>43641</v>
      </c>
      <c r="X507" s="98"/>
    </row>
    <row r="508" spans="1:24" s="136" customFormat="1" ht="123.75" x14ac:dyDescent="0.2">
      <c r="A508" s="92">
        <v>506</v>
      </c>
      <c r="B508" s="56">
        <v>656</v>
      </c>
      <c r="C508" s="3">
        <v>2048953</v>
      </c>
      <c r="D508" s="24" t="s">
        <v>2008</v>
      </c>
      <c r="E508" s="93">
        <v>43643</v>
      </c>
      <c r="F508" s="93">
        <v>43552</v>
      </c>
      <c r="G508" s="76">
        <f t="shared" si="7"/>
        <v>656</v>
      </c>
      <c r="H508" s="5" t="s">
        <v>450</v>
      </c>
      <c r="I508" s="28" t="s">
        <v>1839</v>
      </c>
      <c r="J508" s="5" t="s">
        <v>26</v>
      </c>
      <c r="K508" s="94" t="s">
        <v>514</v>
      </c>
      <c r="L508" s="28" t="s">
        <v>2009</v>
      </c>
      <c r="M508" s="23">
        <v>1082893144</v>
      </c>
      <c r="N508" s="94" t="s">
        <v>2010</v>
      </c>
      <c r="O508" s="94" t="s">
        <v>2011</v>
      </c>
      <c r="P508" s="94" t="s">
        <v>2165</v>
      </c>
      <c r="Q508" s="36">
        <v>29249948.600000001</v>
      </c>
      <c r="R508" s="36">
        <v>0</v>
      </c>
      <c r="S508" s="5" t="s">
        <v>22</v>
      </c>
      <c r="T508" s="158" t="s">
        <v>1425</v>
      </c>
      <c r="U508" s="99" t="s">
        <v>3157</v>
      </c>
      <c r="V508" s="3" t="s">
        <v>1944</v>
      </c>
      <c r="W508" s="156">
        <v>43642</v>
      </c>
      <c r="X508" s="98"/>
    </row>
    <row r="509" spans="1:24" ht="135" x14ac:dyDescent="0.2">
      <c r="A509" s="92">
        <v>507</v>
      </c>
      <c r="B509" s="56">
        <v>657</v>
      </c>
      <c r="C509" s="3">
        <v>2126613</v>
      </c>
      <c r="D509" s="24" t="s">
        <v>2014</v>
      </c>
      <c r="E509" s="93">
        <v>43643</v>
      </c>
      <c r="F509" s="93">
        <v>43637</v>
      </c>
      <c r="G509" s="76">
        <f t="shared" si="7"/>
        <v>657</v>
      </c>
      <c r="H509" s="5" t="s">
        <v>461</v>
      </c>
      <c r="I509" s="28" t="s">
        <v>1519</v>
      </c>
      <c r="J509" s="5" t="s">
        <v>27</v>
      </c>
      <c r="K509" s="94" t="s">
        <v>563</v>
      </c>
      <c r="L509" s="28" t="s">
        <v>2015</v>
      </c>
      <c r="M509" s="23">
        <v>112184276</v>
      </c>
      <c r="N509" s="94" t="s">
        <v>1211</v>
      </c>
      <c r="O509" s="94" t="s">
        <v>1772</v>
      </c>
      <c r="P509" s="94" t="s">
        <v>2165</v>
      </c>
      <c r="Q509" s="36">
        <v>68454051.349999994</v>
      </c>
      <c r="R509" s="36">
        <v>0</v>
      </c>
      <c r="S509" s="5" t="s">
        <v>37</v>
      </c>
      <c r="T509" s="158" t="s">
        <v>1425</v>
      </c>
      <c r="U509" s="99" t="s">
        <v>3158</v>
      </c>
      <c r="V509" s="3" t="s">
        <v>1944</v>
      </c>
      <c r="W509" s="156">
        <v>43871</v>
      </c>
      <c r="X509" s="98"/>
    </row>
    <row r="510" spans="1:24" ht="45" x14ac:dyDescent="0.2">
      <c r="A510" s="92">
        <v>508</v>
      </c>
      <c r="B510" s="56">
        <v>658</v>
      </c>
      <c r="C510" s="3">
        <v>2127287</v>
      </c>
      <c r="D510" s="24" t="s">
        <v>2026</v>
      </c>
      <c r="E510" s="93">
        <v>43649</v>
      </c>
      <c r="F510" s="93">
        <v>43641</v>
      </c>
      <c r="G510" s="76">
        <f t="shared" si="7"/>
        <v>658</v>
      </c>
      <c r="H510" s="5" t="s">
        <v>456</v>
      </c>
      <c r="I510" s="28" t="s">
        <v>2031</v>
      </c>
      <c r="J510" s="5" t="s">
        <v>27</v>
      </c>
      <c r="K510" s="94" t="s">
        <v>535</v>
      </c>
      <c r="L510" s="28" t="s">
        <v>2030</v>
      </c>
      <c r="M510" s="23">
        <v>23416145</v>
      </c>
      <c r="N510" s="94" t="s">
        <v>1211</v>
      </c>
      <c r="O510" s="94" t="s">
        <v>1772</v>
      </c>
      <c r="P510" s="94" t="s">
        <v>2165</v>
      </c>
      <c r="Q510" s="36">
        <v>23416145</v>
      </c>
      <c r="R510" s="36">
        <v>0</v>
      </c>
      <c r="S510" s="5" t="s">
        <v>37</v>
      </c>
      <c r="T510" s="158" t="s">
        <v>1425</v>
      </c>
      <c r="U510" s="99" t="s">
        <v>3159</v>
      </c>
      <c r="V510" s="3" t="s">
        <v>1944</v>
      </c>
      <c r="W510" s="156">
        <v>43642</v>
      </c>
      <c r="X510" s="98"/>
    </row>
    <row r="511" spans="1:24" s="136" customFormat="1" ht="90" x14ac:dyDescent="0.2">
      <c r="A511" s="92">
        <v>509</v>
      </c>
      <c r="B511" s="56">
        <v>659</v>
      </c>
      <c r="C511" s="3">
        <v>2084009</v>
      </c>
      <c r="D511" s="24" t="s">
        <v>2083</v>
      </c>
      <c r="E511" s="93">
        <v>43650</v>
      </c>
      <c r="F511" s="93">
        <v>43648</v>
      </c>
      <c r="G511" s="76">
        <f t="shared" si="7"/>
        <v>659</v>
      </c>
      <c r="H511" s="5" t="s">
        <v>456</v>
      </c>
      <c r="I511" s="28" t="s">
        <v>1492</v>
      </c>
      <c r="J511" s="5" t="s">
        <v>30</v>
      </c>
      <c r="K511" s="94" t="s">
        <v>57</v>
      </c>
      <c r="L511" s="28" t="s">
        <v>781</v>
      </c>
      <c r="M511" s="23">
        <v>64576481</v>
      </c>
      <c r="N511" s="94" t="s">
        <v>2032</v>
      </c>
      <c r="O511" s="94" t="s">
        <v>1273</v>
      </c>
      <c r="P511" s="94" t="s">
        <v>2165</v>
      </c>
      <c r="Q511" s="36">
        <v>63674292</v>
      </c>
      <c r="R511" s="36">
        <v>63674292</v>
      </c>
      <c r="S511" s="5" t="s">
        <v>22</v>
      </c>
      <c r="T511" s="158" t="s">
        <v>35</v>
      </c>
      <c r="U511" s="99" t="s">
        <v>3160</v>
      </c>
      <c r="V511" s="3" t="s">
        <v>1944</v>
      </c>
      <c r="W511" s="156">
        <v>43871</v>
      </c>
      <c r="X511" s="98"/>
    </row>
    <row r="512" spans="1:24" s="136" customFormat="1" ht="67.5" x14ac:dyDescent="0.2">
      <c r="A512" s="92">
        <v>510</v>
      </c>
      <c r="B512" s="56">
        <v>661</v>
      </c>
      <c r="C512" s="3">
        <v>2081825</v>
      </c>
      <c r="D512" s="24" t="s">
        <v>2040</v>
      </c>
      <c r="E512" s="93">
        <v>43654</v>
      </c>
      <c r="F512" s="93">
        <v>43578</v>
      </c>
      <c r="G512" s="76">
        <f t="shared" si="7"/>
        <v>661</v>
      </c>
      <c r="H512" s="5" t="s">
        <v>454</v>
      </c>
      <c r="I512" s="28" t="s">
        <v>2041</v>
      </c>
      <c r="J512" s="5" t="s">
        <v>30</v>
      </c>
      <c r="K512" s="94" t="s">
        <v>57</v>
      </c>
      <c r="L512" s="28" t="s">
        <v>2042</v>
      </c>
      <c r="M512" s="23">
        <v>1042348119</v>
      </c>
      <c r="N512" s="94" t="s">
        <v>2043</v>
      </c>
      <c r="O512" s="94" t="s">
        <v>1273</v>
      </c>
      <c r="P512" s="94" t="s">
        <v>2165</v>
      </c>
      <c r="Q512" s="36">
        <v>235000000</v>
      </c>
      <c r="R512" s="36">
        <v>235000000</v>
      </c>
      <c r="S512" s="5" t="s">
        <v>22</v>
      </c>
      <c r="T512" s="158" t="s">
        <v>35</v>
      </c>
      <c r="U512" s="99" t="s">
        <v>3161</v>
      </c>
      <c r="V512" s="3" t="s">
        <v>1944</v>
      </c>
      <c r="W512" s="156">
        <v>43871</v>
      </c>
      <c r="X512" s="98"/>
    </row>
    <row r="513" spans="1:24" s="136" customFormat="1" ht="123.75" x14ac:dyDescent="0.2">
      <c r="A513" s="92">
        <v>511</v>
      </c>
      <c r="B513" s="56">
        <v>662</v>
      </c>
      <c r="C513" s="3">
        <v>2078448</v>
      </c>
      <c r="D513" s="24" t="s">
        <v>2044</v>
      </c>
      <c r="E513" s="93">
        <v>43655</v>
      </c>
      <c r="F513" s="93">
        <v>43592</v>
      </c>
      <c r="G513" s="76">
        <f t="shared" si="7"/>
        <v>662</v>
      </c>
      <c r="H513" s="5" t="s">
        <v>2045</v>
      </c>
      <c r="I513" s="28" t="s">
        <v>1485</v>
      </c>
      <c r="J513" s="5" t="s">
        <v>30</v>
      </c>
      <c r="K513" s="94" t="s">
        <v>57</v>
      </c>
      <c r="L513" s="28" t="s">
        <v>2046</v>
      </c>
      <c r="M513" s="23">
        <v>1030611598</v>
      </c>
      <c r="N513" s="94" t="s">
        <v>1901</v>
      </c>
      <c r="O513" s="94" t="s">
        <v>1273</v>
      </c>
      <c r="P513" s="94" t="s">
        <v>2165</v>
      </c>
      <c r="Q513" s="36">
        <v>235000000</v>
      </c>
      <c r="R513" s="36">
        <v>235000000</v>
      </c>
      <c r="S513" s="5" t="s">
        <v>22</v>
      </c>
      <c r="T513" s="158" t="s">
        <v>35</v>
      </c>
      <c r="U513" s="99" t="s">
        <v>3162</v>
      </c>
      <c r="V513" s="3" t="s">
        <v>39</v>
      </c>
      <c r="W513" s="156">
        <v>43760</v>
      </c>
      <c r="X513" s="98"/>
    </row>
    <row r="514" spans="1:24" ht="78.75" x14ac:dyDescent="0.2">
      <c r="A514" s="92">
        <v>512</v>
      </c>
      <c r="B514" s="56">
        <v>663</v>
      </c>
      <c r="C514" s="3">
        <v>1051413</v>
      </c>
      <c r="D514" s="24" t="s">
        <v>2047</v>
      </c>
      <c r="E514" s="93">
        <v>43655</v>
      </c>
      <c r="F514" s="93">
        <v>43610</v>
      </c>
      <c r="G514" s="76">
        <f t="shared" si="7"/>
        <v>663</v>
      </c>
      <c r="H514" s="5" t="s">
        <v>20</v>
      </c>
      <c r="I514" s="28" t="s">
        <v>1610</v>
      </c>
      <c r="J514" s="5" t="s">
        <v>30</v>
      </c>
      <c r="K514" s="94" t="s">
        <v>57</v>
      </c>
      <c r="L514" s="28" t="s">
        <v>2048</v>
      </c>
      <c r="M514" s="5" t="s">
        <v>2049</v>
      </c>
      <c r="N514" s="94" t="s">
        <v>1142</v>
      </c>
      <c r="O514" s="94" t="s">
        <v>1376</v>
      </c>
      <c r="P514" s="94" t="s">
        <v>2165</v>
      </c>
      <c r="Q514" s="36">
        <v>16562320</v>
      </c>
      <c r="R514" s="36">
        <v>16562320</v>
      </c>
      <c r="S514" s="5" t="s">
        <v>22</v>
      </c>
      <c r="T514" s="158" t="s">
        <v>35</v>
      </c>
      <c r="U514" s="99" t="s">
        <v>3163</v>
      </c>
      <c r="V514" s="3" t="s">
        <v>39</v>
      </c>
      <c r="W514" s="156">
        <v>43854</v>
      </c>
      <c r="X514" s="98"/>
    </row>
    <row r="515" spans="1:24" s="136" customFormat="1" ht="45" x14ac:dyDescent="0.2">
      <c r="A515" s="92">
        <v>513</v>
      </c>
      <c r="B515" s="56">
        <v>665</v>
      </c>
      <c r="C515" s="3">
        <v>2068894</v>
      </c>
      <c r="D515" s="24" t="s">
        <v>2459</v>
      </c>
      <c r="E515" s="93">
        <v>43657</v>
      </c>
      <c r="F515" s="93">
        <v>43636</v>
      </c>
      <c r="G515" s="76">
        <f t="shared" si="7"/>
        <v>665</v>
      </c>
      <c r="H515" s="5" t="s">
        <v>474</v>
      </c>
      <c r="I515" s="28" t="s">
        <v>1985</v>
      </c>
      <c r="J515" s="5" t="s">
        <v>30</v>
      </c>
      <c r="K515" s="94" t="s">
        <v>57</v>
      </c>
      <c r="L515" s="28" t="s">
        <v>2052</v>
      </c>
      <c r="M515" s="5">
        <v>75074921</v>
      </c>
      <c r="N515" s="94" t="s">
        <v>1160</v>
      </c>
      <c r="O515" s="94" t="s">
        <v>1273</v>
      </c>
      <c r="P515" s="94" t="s">
        <v>2165</v>
      </c>
      <c r="Q515" s="36">
        <v>16562320</v>
      </c>
      <c r="R515" s="36">
        <v>16562320</v>
      </c>
      <c r="S515" s="5" t="s">
        <v>22</v>
      </c>
      <c r="T515" s="158" t="s">
        <v>35</v>
      </c>
      <c r="U515" s="99" t="s">
        <v>3164</v>
      </c>
      <c r="V515" s="3" t="s">
        <v>1944</v>
      </c>
      <c r="W515" s="156">
        <v>43851</v>
      </c>
      <c r="X515" s="98"/>
    </row>
    <row r="516" spans="1:24" ht="101.25" x14ac:dyDescent="0.2">
      <c r="A516" s="92">
        <v>514</v>
      </c>
      <c r="B516" s="56">
        <v>666</v>
      </c>
      <c r="C516" s="3">
        <v>2079436</v>
      </c>
      <c r="D516" s="24" t="s">
        <v>2050</v>
      </c>
      <c r="E516" s="93">
        <v>43656</v>
      </c>
      <c r="F516" s="93">
        <v>43656</v>
      </c>
      <c r="G516" s="76">
        <f t="shared" si="7"/>
        <v>666</v>
      </c>
      <c r="H516" s="5" t="s">
        <v>20</v>
      </c>
      <c r="I516" s="28" t="s">
        <v>1640</v>
      </c>
      <c r="J516" s="5" t="s">
        <v>26</v>
      </c>
      <c r="K516" s="94" t="s">
        <v>573</v>
      </c>
      <c r="L516" s="28" t="s">
        <v>2051</v>
      </c>
      <c r="M516" s="5" t="s">
        <v>2099</v>
      </c>
      <c r="N516" s="94" t="s">
        <v>21</v>
      </c>
      <c r="O516" s="94" t="s">
        <v>3382</v>
      </c>
      <c r="P516" s="94" t="s">
        <v>2165</v>
      </c>
      <c r="Q516" s="36">
        <v>43542108</v>
      </c>
      <c r="R516" s="36">
        <v>0</v>
      </c>
      <c r="S516" s="5" t="s">
        <v>22</v>
      </c>
      <c r="T516" s="158" t="s">
        <v>1425</v>
      </c>
      <c r="U516" s="99" t="s">
        <v>3165</v>
      </c>
      <c r="V516" s="3" t="s">
        <v>1475</v>
      </c>
      <c r="W516" s="156">
        <v>43770</v>
      </c>
      <c r="X516" s="98"/>
    </row>
    <row r="517" spans="1:24" ht="67.5" x14ac:dyDescent="0.2">
      <c r="A517" s="92">
        <v>515</v>
      </c>
      <c r="B517" s="56">
        <v>667</v>
      </c>
      <c r="C517" s="3">
        <v>2128500</v>
      </c>
      <c r="D517" s="24" t="s">
        <v>2053</v>
      </c>
      <c r="E517" s="93">
        <v>43657</v>
      </c>
      <c r="F517" s="93">
        <v>43621</v>
      </c>
      <c r="G517" s="76">
        <f t="shared" si="7"/>
        <v>667</v>
      </c>
      <c r="H517" s="5" t="s">
        <v>20</v>
      </c>
      <c r="I517" s="28" t="s">
        <v>2054</v>
      </c>
      <c r="J517" s="5" t="s">
        <v>26</v>
      </c>
      <c r="K517" s="94" t="s">
        <v>2055</v>
      </c>
      <c r="L517" s="28" t="s">
        <v>2058</v>
      </c>
      <c r="M517" s="5">
        <v>88247788</v>
      </c>
      <c r="N517" s="28" t="s">
        <v>2056</v>
      </c>
      <c r="O517" s="94" t="s">
        <v>2057</v>
      </c>
      <c r="P517" s="94" t="s">
        <v>2165</v>
      </c>
      <c r="Q517" s="36">
        <v>298538450.93000001</v>
      </c>
      <c r="R517" s="36">
        <v>0</v>
      </c>
      <c r="S517" s="5" t="s">
        <v>22</v>
      </c>
      <c r="T517" s="158" t="s">
        <v>1425</v>
      </c>
      <c r="U517" s="99" t="s">
        <v>3166</v>
      </c>
      <c r="V517" s="3" t="s">
        <v>1944</v>
      </c>
      <c r="W517" s="156">
        <v>43907</v>
      </c>
      <c r="X517" s="98"/>
    </row>
    <row r="518" spans="1:24" ht="112.5" x14ac:dyDescent="0.2">
      <c r="A518" s="92">
        <v>516</v>
      </c>
      <c r="B518" s="56">
        <v>668</v>
      </c>
      <c r="C518" s="3">
        <v>2126710</v>
      </c>
      <c r="D518" s="24" t="s">
        <v>2059</v>
      </c>
      <c r="E518" s="93">
        <v>43658</v>
      </c>
      <c r="F518" s="93">
        <v>42961</v>
      </c>
      <c r="G518" s="76">
        <f t="shared" si="7"/>
        <v>668</v>
      </c>
      <c r="H518" s="5" t="s">
        <v>455</v>
      </c>
      <c r="I518" s="28" t="s">
        <v>2060</v>
      </c>
      <c r="J518" s="5" t="s">
        <v>27</v>
      </c>
      <c r="K518" s="94" t="s">
        <v>541</v>
      </c>
      <c r="L518" s="28" t="s">
        <v>2061</v>
      </c>
      <c r="M518" s="5">
        <v>14795056</v>
      </c>
      <c r="N518" s="94" t="s">
        <v>2062</v>
      </c>
      <c r="O518" s="94" t="s">
        <v>2063</v>
      </c>
      <c r="P518" s="94" t="s">
        <v>2165</v>
      </c>
      <c r="Q518" s="36">
        <v>31500000</v>
      </c>
      <c r="R518" s="36">
        <v>0</v>
      </c>
      <c r="S518" s="5" t="s">
        <v>22</v>
      </c>
      <c r="T518" s="158" t="s">
        <v>1425</v>
      </c>
      <c r="U518" s="99" t="s">
        <v>3167</v>
      </c>
      <c r="V518" s="3" t="s">
        <v>39</v>
      </c>
      <c r="W518" s="156">
        <v>43704</v>
      </c>
      <c r="X518" s="98"/>
    </row>
    <row r="519" spans="1:24" s="136" customFormat="1" ht="45" x14ac:dyDescent="0.2">
      <c r="A519" s="92">
        <v>517</v>
      </c>
      <c r="B519" s="56">
        <v>669</v>
      </c>
      <c r="C519" s="3">
        <v>2040205</v>
      </c>
      <c r="D519" s="24" t="s">
        <v>2068</v>
      </c>
      <c r="E519" s="93">
        <v>43662</v>
      </c>
      <c r="F519" s="93">
        <v>43445</v>
      </c>
      <c r="G519" s="76">
        <f t="shared" si="7"/>
        <v>669</v>
      </c>
      <c r="H519" s="5" t="s">
        <v>462</v>
      </c>
      <c r="I519" s="28" t="s">
        <v>1561</v>
      </c>
      <c r="J519" s="5" t="s">
        <v>30</v>
      </c>
      <c r="K519" s="94" t="s">
        <v>57</v>
      </c>
      <c r="L519" s="28" t="s">
        <v>2069</v>
      </c>
      <c r="M519" s="5">
        <v>56096768</v>
      </c>
      <c r="N519" s="94" t="s">
        <v>2070</v>
      </c>
      <c r="O519" s="94" t="s">
        <v>1273</v>
      </c>
      <c r="P519" s="94" t="s">
        <v>2165</v>
      </c>
      <c r="Q519" s="36">
        <v>16562320</v>
      </c>
      <c r="R519" s="36">
        <v>16562320</v>
      </c>
      <c r="S519" s="5" t="s">
        <v>22</v>
      </c>
      <c r="T519" s="158" t="s">
        <v>35</v>
      </c>
      <c r="U519" s="99" t="s">
        <v>3168</v>
      </c>
      <c r="V519" s="3" t="s">
        <v>39</v>
      </c>
      <c r="W519" s="156">
        <v>43677</v>
      </c>
      <c r="X519" s="98"/>
    </row>
    <row r="520" spans="1:24" ht="112.5" x14ac:dyDescent="0.2">
      <c r="A520" s="92">
        <v>518</v>
      </c>
      <c r="B520" s="56">
        <v>670</v>
      </c>
      <c r="C520" s="3">
        <v>2128545</v>
      </c>
      <c r="D520" s="24" t="s">
        <v>2064</v>
      </c>
      <c r="E520" s="93">
        <v>43661</v>
      </c>
      <c r="F520" s="93">
        <v>43649</v>
      </c>
      <c r="G520" s="76">
        <f t="shared" si="7"/>
        <v>670</v>
      </c>
      <c r="H520" s="5" t="s">
        <v>459</v>
      </c>
      <c r="I520" s="28" t="s">
        <v>2065</v>
      </c>
      <c r="J520" s="5" t="s">
        <v>30</v>
      </c>
      <c r="K520" s="94" t="s">
        <v>57</v>
      </c>
      <c r="L520" s="28" t="s">
        <v>2066</v>
      </c>
      <c r="M520" s="5">
        <v>66977463</v>
      </c>
      <c r="N520" s="94" t="s">
        <v>2067</v>
      </c>
      <c r="O520" s="94" t="s">
        <v>1273</v>
      </c>
      <c r="P520" s="94" t="s">
        <v>2165</v>
      </c>
      <c r="Q520" s="36">
        <v>16562320</v>
      </c>
      <c r="R520" s="36">
        <v>16562320</v>
      </c>
      <c r="S520" s="5" t="s">
        <v>22</v>
      </c>
      <c r="T520" s="158" t="s">
        <v>35</v>
      </c>
      <c r="U520" s="99" t="s">
        <v>3169</v>
      </c>
      <c r="V520" s="3" t="s">
        <v>1944</v>
      </c>
      <c r="W520" s="156">
        <v>43650</v>
      </c>
      <c r="X520" s="98"/>
    </row>
    <row r="521" spans="1:24" ht="123.75" x14ac:dyDescent="0.2">
      <c r="A521" s="92">
        <v>519</v>
      </c>
      <c r="B521" s="56">
        <v>672</v>
      </c>
      <c r="C521" s="3">
        <v>2127873</v>
      </c>
      <c r="D521" s="24" t="s">
        <v>2310</v>
      </c>
      <c r="E521" s="93">
        <v>43662</v>
      </c>
      <c r="F521" s="93">
        <v>43627</v>
      </c>
      <c r="G521" s="76">
        <f t="shared" si="7"/>
        <v>672</v>
      </c>
      <c r="H521" s="5" t="s">
        <v>458</v>
      </c>
      <c r="I521" s="28" t="s">
        <v>2072</v>
      </c>
      <c r="J521" s="5" t="s">
        <v>27</v>
      </c>
      <c r="K521" s="94" t="s">
        <v>2312</v>
      </c>
      <c r="L521" s="28" t="s">
        <v>2073</v>
      </c>
      <c r="M521" s="5">
        <v>65784681</v>
      </c>
      <c r="N521" s="94" t="s">
        <v>2071</v>
      </c>
      <c r="O521" s="94" t="s">
        <v>2311</v>
      </c>
      <c r="P521" s="94" t="s">
        <v>2165</v>
      </c>
      <c r="Q521" s="36">
        <v>53000000</v>
      </c>
      <c r="R521" s="36">
        <v>0</v>
      </c>
      <c r="S521" s="5" t="s">
        <v>22</v>
      </c>
      <c r="T521" s="158" t="s">
        <v>1425</v>
      </c>
      <c r="U521" s="99" t="s">
        <v>3170</v>
      </c>
      <c r="V521" s="3">
        <v>43776</v>
      </c>
      <c r="W521" s="156">
        <v>43662</v>
      </c>
      <c r="X521" s="98"/>
    </row>
    <row r="522" spans="1:24" ht="112.5" x14ac:dyDescent="0.2">
      <c r="A522" s="92">
        <v>520</v>
      </c>
      <c r="B522" s="56">
        <v>674</v>
      </c>
      <c r="C522" s="3">
        <v>2129590</v>
      </c>
      <c r="D522" s="24" t="s">
        <v>2074</v>
      </c>
      <c r="E522" s="93">
        <v>43663</v>
      </c>
      <c r="F522" s="93">
        <v>43648</v>
      </c>
      <c r="G522" s="76">
        <f t="shared" si="7"/>
        <v>674</v>
      </c>
      <c r="H522" s="5" t="s">
        <v>20</v>
      </c>
      <c r="I522" s="28" t="s">
        <v>2081</v>
      </c>
      <c r="J522" s="5" t="s">
        <v>27</v>
      </c>
      <c r="K522" s="94" t="s">
        <v>522</v>
      </c>
      <c r="L522" s="28" t="s">
        <v>2075</v>
      </c>
      <c r="M522" s="5">
        <v>79618402</v>
      </c>
      <c r="N522" s="94" t="s">
        <v>1751</v>
      </c>
      <c r="O522" s="94" t="s">
        <v>2082</v>
      </c>
      <c r="P522" s="94" t="s">
        <v>2165</v>
      </c>
      <c r="Q522" s="36">
        <v>34941141.149999999</v>
      </c>
      <c r="R522" s="36">
        <v>0</v>
      </c>
      <c r="S522" s="5" t="s">
        <v>22</v>
      </c>
      <c r="T522" s="158" t="s">
        <v>1425</v>
      </c>
      <c r="U522" s="99" t="s">
        <v>3171</v>
      </c>
      <c r="V522" s="3" t="s">
        <v>1944</v>
      </c>
      <c r="W522" s="156">
        <v>43907</v>
      </c>
      <c r="X522" s="98"/>
    </row>
    <row r="523" spans="1:24" ht="67.5" x14ac:dyDescent="0.2">
      <c r="A523" s="92">
        <v>521</v>
      </c>
      <c r="B523" s="56">
        <v>675</v>
      </c>
      <c r="C523" s="3" t="s">
        <v>3451</v>
      </c>
      <c r="D523" s="24" t="s">
        <v>2076</v>
      </c>
      <c r="E523" s="93">
        <v>43663</v>
      </c>
      <c r="F523" s="93">
        <v>43377</v>
      </c>
      <c r="G523" s="76">
        <f t="shared" si="7"/>
        <v>675</v>
      </c>
      <c r="H523" s="5" t="s">
        <v>20</v>
      </c>
      <c r="I523" s="28" t="s">
        <v>2077</v>
      </c>
      <c r="J523" s="5" t="s">
        <v>27</v>
      </c>
      <c r="K523" s="94" t="s">
        <v>515</v>
      </c>
      <c r="L523" s="28" t="s">
        <v>21</v>
      </c>
      <c r="M523" s="5">
        <v>64550742</v>
      </c>
      <c r="N523" s="94" t="s">
        <v>2078</v>
      </c>
      <c r="O523" s="94" t="s">
        <v>2079</v>
      </c>
      <c r="P523" s="94" t="s">
        <v>2165</v>
      </c>
      <c r="Q523" s="36">
        <v>161205641.18000001</v>
      </c>
      <c r="R523" s="36">
        <v>0</v>
      </c>
      <c r="S523" s="5" t="s">
        <v>37</v>
      </c>
      <c r="T523" s="158" t="s">
        <v>1425</v>
      </c>
      <c r="U523" s="99" t="s">
        <v>3172</v>
      </c>
      <c r="V523" s="3" t="s">
        <v>1944</v>
      </c>
      <c r="W523" s="156">
        <v>43899</v>
      </c>
      <c r="X523" s="98"/>
    </row>
    <row r="524" spans="1:24" ht="168.75" x14ac:dyDescent="0.2">
      <c r="A524" s="92">
        <v>522</v>
      </c>
      <c r="B524" s="56">
        <v>678</v>
      </c>
      <c r="C524" s="3">
        <v>808209</v>
      </c>
      <c r="D524" s="24" t="s">
        <v>2443</v>
      </c>
      <c r="E524" s="93">
        <v>42444</v>
      </c>
      <c r="F524" s="93">
        <v>43539</v>
      </c>
      <c r="G524" s="76">
        <f t="shared" si="7"/>
        <v>678</v>
      </c>
      <c r="H524" s="5" t="s">
        <v>2045</v>
      </c>
      <c r="I524" s="28" t="s">
        <v>1830</v>
      </c>
      <c r="J524" s="5" t="s">
        <v>30</v>
      </c>
      <c r="K524" s="94" t="s">
        <v>57</v>
      </c>
      <c r="L524" s="28" t="s">
        <v>1963</v>
      </c>
      <c r="M524" s="5">
        <v>25785594</v>
      </c>
      <c r="N524" s="94" t="s">
        <v>1144</v>
      </c>
      <c r="O524" s="94" t="s">
        <v>1273</v>
      </c>
      <c r="P524" s="94" t="s">
        <v>2165</v>
      </c>
      <c r="Q524" s="36">
        <v>85000000</v>
      </c>
      <c r="R524" s="36">
        <v>85000000</v>
      </c>
      <c r="S524" s="5" t="s">
        <v>22</v>
      </c>
      <c r="T524" s="158" t="s">
        <v>35</v>
      </c>
      <c r="U524" s="99" t="s">
        <v>3173</v>
      </c>
      <c r="V524" s="3" t="s">
        <v>44</v>
      </c>
      <c r="W524" s="156">
        <v>43878</v>
      </c>
      <c r="X524" s="98"/>
    </row>
    <row r="525" spans="1:24" ht="67.5" x14ac:dyDescent="0.2">
      <c r="A525" s="92">
        <v>523</v>
      </c>
      <c r="B525" s="56">
        <v>679</v>
      </c>
      <c r="C525" s="3">
        <v>2129008</v>
      </c>
      <c r="D525" s="24" t="s">
        <v>2427</v>
      </c>
      <c r="E525" s="93">
        <v>43677</v>
      </c>
      <c r="F525" s="93">
        <v>43594</v>
      </c>
      <c r="G525" s="76">
        <f t="shared" si="7"/>
        <v>679</v>
      </c>
      <c r="H525" s="5" t="s">
        <v>20</v>
      </c>
      <c r="I525" s="28" t="s">
        <v>1520</v>
      </c>
      <c r="J525" s="5" t="s">
        <v>30</v>
      </c>
      <c r="K525" s="94" t="s">
        <v>57</v>
      </c>
      <c r="L525" s="28" t="s">
        <v>2132</v>
      </c>
      <c r="M525" s="5">
        <v>1053793098</v>
      </c>
      <c r="N525" s="94" t="s">
        <v>2085</v>
      </c>
      <c r="O525" s="94" t="s">
        <v>1273</v>
      </c>
      <c r="P525" s="94" t="s">
        <v>2165</v>
      </c>
      <c r="Q525" s="36">
        <v>16562320</v>
      </c>
      <c r="R525" s="36">
        <v>16562320</v>
      </c>
      <c r="S525" s="5" t="s">
        <v>22</v>
      </c>
      <c r="T525" s="158" t="s">
        <v>35</v>
      </c>
      <c r="U525" s="99" t="s">
        <v>3174</v>
      </c>
      <c r="V525" s="3" t="s">
        <v>1944</v>
      </c>
      <c r="W525" s="156">
        <v>43888</v>
      </c>
      <c r="X525" s="98"/>
    </row>
    <row r="526" spans="1:24" ht="112.5" x14ac:dyDescent="0.2">
      <c r="A526" s="92">
        <v>524</v>
      </c>
      <c r="B526" s="56">
        <v>680</v>
      </c>
      <c r="C526" s="3">
        <v>2094235</v>
      </c>
      <c r="D526" s="24" t="s">
        <v>2086</v>
      </c>
      <c r="E526" s="93">
        <v>43677</v>
      </c>
      <c r="F526" s="93">
        <v>43115</v>
      </c>
      <c r="G526" s="76">
        <f t="shared" si="7"/>
        <v>680</v>
      </c>
      <c r="H526" s="5" t="s">
        <v>458</v>
      </c>
      <c r="I526" s="28" t="s">
        <v>1482</v>
      </c>
      <c r="J526" s="5" t="s">
        <v>27</v>
      </c>
      <c r="K526" s="94" t="s">
        <v>2087</v>
      </c>
      <c r="L526" s="28" t="s">
        <v>2088</v>
      </c>
      <c r="M526" s="5">
        <v>23541203</v>
      </c>
      <c r="N526" s="94" t="s">
        <v>2089</v>
      </c>
      <c r="O526" s="94" t="s">
        <v>2394</v>
      </c>
      <c r="P526" s="94" t="s">
        <v>2165</v>
      </c>
      <c r="Q526" s="36">
        <v>787241000</v>
      </c>
      <c r="R526" s="36">
        <v>0</v>
      </c>
      <c r="S526" s="5" t="s">
        <v>22</v>
      </c>
      <c r="T526" s="158" t="s">
        <v>1425</v>
      </c>
      <c r="U526" s="99" t="s">
        <v>3175</v>
      </c>
      <c r="V526" s="3" t="s">
        <v>1944</v>
      </c>
      <c r="W526" s="156">
        <v>43888</v>
      </c>
      <c r="X526" s="98"/>
    </row>
    <row r="527" spans="1:24" ht="78.75" x14ac:dyDescent="0.2">
      <c r="A527" s="92">
        <v>525</v>
      </c>
      <c r="B527" s="56">
        <v>681</v>
      </c>
      <c r="C527" s="3">
        <v>2130637</v>
      </c>
      <c r="D527" s="24" t="s">
        <v>3337</v>
      </c>
      <c r="E527" s="93">
        <v>43677</v>
      </c>
      <c r="F527" s="93">
        <v>43670</v>
      </c>
      <c r="G527" s="76">
        <f t="shared" si="7"/>
        <v>681</v>
      </c>
      <c r="H527" s="5" t="s">
        <v>20</v>
      </c>
      <c r="I527" s="28" t="s">
        <v>2090</v>
      </c>
      <c r="J527" s="5" t="s">
        <v>27</v>
      </c>
      <c r="K527" s="94" t="s">
        <v>527</v>
      </c>
      <c r="L527" s="28" t="s">
        <v>2091</v>
      </c>
      <c r="M527" s="5">
        <v>93342792</v>
      </c>
      <c r="N527" s="94" t="s">
        <v>2094</v>
      </c>
      <c r="O527" s="94" t="s">
        <v>2542</v>
      </c>
      <c r="P527" s="94" t="s">
        <v>2165</v>
      </c>
      <c r="Q527" s="36">
        <v>69105154.989999995</v>
      </c>
      <c r="R527" s="36">
        <v>0</v>
      </c>
      <c r="S527" s="5" t="s">
        <v>22</v>
      </c>
      <c r="T527" s="158" t="s">
        <v>1425</v>
      </c>
      <c r="U527" s="99" t="s">
        <v>3176</v>
      </c>
      <c r="V527" s="3" t="s">
        <v>1944</v>
      </c>
      <c r="W527" s="156">
        <v>43871</v>
      </c>
      <c r="X527" s="98"/>
    </row>
    <row r="528" spans="1:24" ht="90" x14ac:dyDescent="0.2">
      <c r="A528" s="92">
        <v>526</v>
      </c>
      <c r="B528" s="56">
        <v>683</v>
      </c>
      <c r="C528" s="3">
        <v>2127338</v>
      </c>
      <c r="D528" s="24" t="s">
        <v>3320</v>
      </c>
      <c r="E528" s="93">
        <v>43682</v>
      </c>
      <c r="F528" s="93">
        <v>43399</v>
      </c>
      <c r="G528" s="76">
        <f t="shared" si="7"/>
        <v>683</v>
      </c>
      <c r="H528" s="5" t="s">
        <v>2095</v>
      </c>
      <c r="I528" s="28" t="s">
        <v>2096</v>
      </c>
      <c r="J528" s="5" t="s">
        <v>27</v>
      </c>
      <c r="K528" s="94" t="s">
        <v>541</v>
      </c>
      <c r="L528" s="28" t="s">
        <v>2097</v>
      </c>
      <c r="M528" s="5">
        <v>41418303</v>
      </c>
      <c r="N528" s="94" t="s">
        <v>2098</v>
      </c>
      <c r="O528" s="94" t="s">
        <v>3357</v>
      </c>
      <c r="P528" s="94" t="s">
        <v>2165</v>
      </c>
      <c r="Q528" s="36">
        <v>0</v>
      </c>
      <c r="R528" s="36">
        <v>0</v>
      </c>
      <c r="S528" s="5" t="s">
        <v>22</v>
      </c>
      <c r="T528" s="158" t="s">
        <v>1425</v>
      </c>
      <c r="U528" s="99" t="s">
        <v>3178</v>
      </c>
      <c r="V528" s="3" t="s">
        <v>1944</v>
      </c>
      <c r="W528" s="156">
        <v>43682</v>
      </c>
      <c r="X528" s="98"/>
    </row>
    <row r="529" spans="1:24" ht="67.5" x14ac:dyDescent="0.2">
      <c r="A529" s="92">
        <v>527</v>
      </c>
      <c r="B529" s="56">
        <v>685</v>
      </c>
      <c r="C529" s="3">
        <v>2128346</v>
      </c>
      <c r="D529" s="24" t="s">
        <v>2100</v>
      </c>
      <c r="E529" s="93">
        <v>43689</v>
      </c>
      <c r="F529" s="93">
        <v>43662</v>
      </c>
      <c r="G529" s="76">
        <f t="shared" si="7"/>
        <v>685</v>
      </c>
      <c r="H529" s="5" t="s">
        <v>20</v>
      </c>
      <c r="I529" s="28" t="s">
        <v>2101</v>
      </c>
      <c r="J529" s="5" t="s">
        <v>27</v>
      </c>
      <c r="K529" s="94" t="s">
        <v>541</v>
      </c>
      <c r="L529" s="28" t="s">
        <v>2102</v>
      </c>
      <c r="M529" s="5">
        <v>28438656</v>
      </c>
      <c r="N529" s="94" t="s">
        <v>2103</v>
      </c>
      <c r="O529" s="94" t="s">
        <v>3396</v>
      </c>
      <c r="P529" s="94" t="s">
        <v>2165</v>
      </c>
      <c r="Q529" s="36">
        <v>46774000</v>
      </c>
      <c r="R529" s="36">
        <v>0</v>
      </c>
      <c r="S529" s="5" t="s">
        <v>22</v>
      </c>
      <c r="T529" s="158" t="s">
        <v>1425</v>
      </c>
      <c r="U529" s="99" t="s">
        <v>3179</v>
      </c>
      <c r="V529" s="3" t="s">
        <v>1944</v>
      </c>
      <c r="W529" s="156">
        <v>43871</v>
      </c>
      <c r="X529" s="98"/>
    </row>
    <row r="530" spans="1:24" ht="258.75" x14ac:dyDescent="0.2">
      <c r="A530" s="92">
        <v>528</v>
      </c>
      <c r="B530" s="56">
        <v>687</v>
      </c>
      <c r="C530" s="3">
        <v>2128663</v>
      </c>
      <c r="D530" s="24" t="s">
        <v>2106</v>
      </c>
      <c r="E530" s="93">
        <v>43691</v>
      </c>
      <c r="F530" s="93">
        <v>43655</v>
      </c>
      <c r="G530" s="76">
        <f t="shared" si="7"/>
        <v>687</v>
      </c>
      <c r="H530" s="5" t="s">
        <v>451</v>
      </c>
      <c r="I530" s="28" t="s">
        <v>3440</v>
      </c>
      <c r="J530" s="5" t="s">
        <v>26</v>
      </c>
      <c r="K530" s="94" t="s">
        <v>514</v>
      </c>
      <c r="L530" s="28" t="s">
        <v>2107</v>
      </c>
      <c r="M530" s="5" t="s">
        <v>2110</v>
      </c>
      <c r="N530" s="94" t="s">
        <v>2105</v>
      </c>
      <c r="O530" s="94" t="s">
        <v>2108</v>
      </c>
      <c r="P530" s="94" t="s">
        <v>2165</v>
      </c>
      <c r="Q530" s="36">
        <v>16274936.59</v>
      </c>
      <c r="R530" s="36">
        <v>0</v>
      </c>
      <c r="S530" s="5" t="s">
        <v>22</v>
      </c>
      <c r="T530" s="158" t="s">
        <v>1425</v>
      </c>
      <c r="U530" s="99" t="s">
        <v>3180</v>
      </c>
      <c r="V530" s="3" t="s">
        <v>1476</v>
      </c>
      <c r="W530" s="156">
        <v>43907</v>
      </c>
      <c r="X530" s="98"/>
    </row>
    <row r="531" spans="1:24" ht="270" x14ac:dyDescent="0.2">
      <c r="A531" s="92">
        <v>529</v>
      </c>
      <c r="B531" s="56">
        <v>688</v>
      </c>
      <c r="C531" s="3">
        <v>2128678</v>
      </c>
      <c r="D531" s="24" t="s">
        <v>2109</v>
      </c>
      <c r="E531" s="93">
        <v>43691</v>
      </c>
      <c r="F531" s="93">
        <v>43655</v>
      </c>
      <c r="G531" s="76">
        <f t="shared" si="7"/>
        <v>688</v>
      </c>
      <c r="H531" s="5" t="s">
        <v>451</v>
      </c>
      <c r="I531" s="28" t="s">
        <v>3439</v>
      </c>
      <c r="J531" s="5" t="s">
        <v>26</v>
      </c>
      <c r="K531" s="94" t="s">
        <v>514</v>
      </c>
      <c r="L531" s="28" t="s">
        <v>2104</v>
      </c>
      <c r="M531" s="5">
        <v>6172808</v>
      </c>
      <c r="N531" s="94" t="s">
        <v>2105</v>
      </c>
      <c r="O531" s="94" t="s">
        <v>2108</v>
      </c>
      <c r="P531" s="94" t="s">
        <v>2165</v>
      </c>
      <c r="Q531" s="36">
        <v>8000000</v>
      </c>
      <c r="R531" s="36">
        <v>0</v>
      </c>
      <c r="S531" s="5" t="s">
        <v>22</v>
      </c>
      <c r="T531" s="158" t="s">
        <v>1425</v>
      </c>
      <c r="U531" s="99" t="s">
        <v>3181</v>
      </c>
      <c r="V531" s="3" t="s">
        <v>1476</v>
      </c>
      <c r="W531" s="156">
        <v>43907</v>
      </c>
      <c r="X531" s="98"/>
    </row>
    <row r="532" spans="1:24" ht="67.5" x14ac:dyDescent="0.2">
      <c r="A532" s="92">
        <v>530</v>
      </c>
      <c r="B532" s="56">
        <v>691</v>
      </c>
      <c r="C532" s="3" t="s">
        <v>3451</v>
      </c>
      <c r="D532" s="24" t="s">
        <v>2112</v>
      </c>
      <c r="E532" s="93">
        <v>43691</v>
      </c>
      <c r="F532" s="93">
        <v>43691</v>
      </c>
      <c r="G532" s="76">
        <f t="shared" si="7"/>
        <v>691</v>
      </c>
      <c r="H532" s="5" t="s">
        <v>20</v>
      </c>
      <c r="I532" s="28" t="s">
        <v>2113</v>
      </c>
      <c r="J532" s="5" t="s">
        <v>27</v>
      </c>
      <c r="K532" s="94" t="s">
        <v>535</v>
      </c>
      <c r="L532" s="28" t="s">
        <v>2114</v>
      </c>
      <c r="M532" s="5">
        <v>1015409198</v>
      </c>
      <c r="N532" s="94" t="s">
        <v>2115</v>
      </c>
      <c r="O532" s="94" t="s">
        <v>2116</v>
      </c>
      <c r="P532" s="94" t="s">
        <v>2165</v>
      </c>
      <c r="Q532" s="36">
        <v>146366969.18000001</v>
      </c>
      <c r="R532" s="36">
        <v>0</v>
      </c>
      <c r="S532" s="5" t="s">
        <v>22</v>
      </c>
      <c r="T532" s="158" t="s">
        <v>1425</v>
      </c>
      <c r="U532" s="99" t="s">
        <v>3182</v>
      </c>
      <c r="V532" s="3" t="s">
        <v>1944</v>
      </c>
      <c r="W532" s="156">
        <v>43878</v>
      </c>
      <c r="X532" s="98"/>
    </row>
    <row r="533" spans="1:24" ht="101.25" x14ac:dyDescent="0.2">
      <c r="A533" s="92">
        <v>531</v>
      </c>
      <c r="B533" s="56">
        <v>692</v>
      </c>
      <c r="C533" s="3">
        <v>2128388</v>
      </c>
      <c r="D533" s="24" t="s">
        <v>2120</v>
      </c>
      <c r="E533" s="93">
        <v>43693</v>
      </c>
      <c r="F533" s="93">
        <v>43592</v>
      </c>
      <c r="G533" s="76">
        <f t="shared" si="7"/>
        <v>692</v>
      </c>
      <c r="H533" s="5" t="s">
        <v>20</v>
      </c>
      <c r="I533" s="28" t="s">
        <v>1453</v>
      </c>
      <c r="J533" s="5" t="s">
        <v>27</v>
      </c>
      <c r="K533" s="94" t="s">
        <v>541</v>
      </c>
      <c r="L533" s="28" t="s">
        <v>2121</v>
      </c>
      <c r="M533" s="5">
        <v>2998278</v>
      </c>
      <c r="N533" s="94" t="s">
        <v>2122</v>
      </c>
      <c r="O533" s="94" t="s">
        <v>3358</v>
      </c>
      <c r="P533" s="94" t="s">
        <v>2165</v>
      </c>
      <c r="Q533" s="36">
        <v>180000000</v>
      </c>
      <c r="R533" s="36">
        <v>0</v>
      </c>
      <c r="S533" s="5" t="s">
        <v>22</v>
      </c>
      <c r="T533" s="158" t="s">
        <v>1425</v>
      </c>
      <c r="U533" s="99" t="s">
        <v>3183</v>
      </c>
      <c r="V533" s="3" t="s">
        <v>1944</v>
      </c>
      <c r="W533" s="156">
        <v>43851</v>
      </c>
      <c r="X533" s="98"/>
    </row>
    <row r="534" spans="1:24" ht="72.75" customHeight="1" x14ac:dyDescent="0.2">
      <c r="A534" s="92">
        <v>532</v>
      </c>
      <c r="B534" s="56">
        <v>693</v>
      </c>
      <c r="C534" s="3">
        <v>2088938</v>
      </c>
      <c r="D534" s="24" t="s">
        <v>2428</v>
      </c>
      <c r="E534" s="93">
        <v>43693</v>
      </c>
      <c r="F534" s="93">
        <v>43683</v>
      </c>
      <c r="G534" s="76">
        <f t="shared" si="7"/>
        <v>693</v>
      </c>
      <c r="H534" s="5" t="s">
        <v>20</v>
      </c>
      <c r="I534" s="28" t="s">
        <v>1507</v>
      </c>
      <c r="J534" s="5" t="s">
        <v>30</v>
      </c>
      <c r="K534" s="94" t="s">
        <v>57</v>
      </c>
      <c r="L534" s="28" t="s">
        <v>2123</v>
      </c>
      <c r="M534" s="5" t="s">
        <v>2395</v>
      </c>
      <c r="N534" s="94" t="s">
        <v>1154</v>
      </c>
      <c r="O534" s="94" t="s">
        <v>3376</v>
      </c>
      <c r="P534" s="94" t="s">
        <v>2165</v>
      </c>
      <c r="Q534" s="36">
        <v>181102483</v>
      </c>
      <c r="R534" s="36">
        <v>0</v>
      </c>
      <c r="S534" s="5" t="s">
        <v>22</v>
      </c>
      <c r="T534" s="158" t="s">
        <v>1425</v>
      </c>
      <c r="U534" s="99" t="s">
        <v>3184</v>
      </c>
      <c r="V534" s="3" t="s">
        <v>1944</v>
      </c>
      <c r="W534" s="156">
        <v>43871</v>
      </c>
      <c r="X534" s="98"/>
    </row>
    <row r="535" spans="1:24" s="136" customFormat="1" ht="67.5" x14ac:dyDescent="0.2">
      <c r="A535" s="92">
        <v>533</v>
      </c>
      <c r="B535" s="56">
        <v>695</v>
      </c>
      <c r="C535" s="3">
        <v>2127842</v>
      </c>
      <c r="D535" s="24" t="s">
        <v>3316</v>
      </c>
      <c r="E535" s="93">
        <v>43703</v>
      </c>
      <c r="F535" s="93">
        <v>43736</v>
      </c>
      <c r="G535" s="76">
        <f t="shared" si="7"/>
        <v>695</v>
      </c>
      <c r="H535" s="5" t="s">
        <v>1713</v>
      </c>
      <c r="I535" s="28" t="s">
        <v>1509</v>
      </c>
      <c r="J535" s="5" t="s">
        <v>30</v>
      </c>
      <c r="K535" s="94" t="s">
        <v>57</v>
      </c>
      <c r="L535" s="28" t="s">
        <v>2126</v>
      </c>
      <c r="M535" s="5">
        <v>1020450212</v>
      </c>
      <c r="N535" s="94" t="s">
        <v>1142</v>
      </c>
      <c r="O535" s="94" t="s">
        <v>2127</v>
      </c>
      <c r="P535" s="94" t="s">
        <v>2165</v>
      </c>
      <c r="Q535" s="36">
        <v>31421246</v>
      </c>
      <c r="R535" s="36">
        <v>31421246</v>
      </c>
      <c r="S535" s="5" t="s">
        <v>22</v>
      </c>
      <c r="T535" s="158" t="s">
        <v>35</v>
      </c>
      <c r="U535" s="99" t="s">
        <v>3185</v>
      </c>
      <c r="V535" s="3" t="s">
        <v>1944</v>
      </c>
      <c r="W535" s="156">
        <v>43698</v>
      </c>
      <c r="X535" s="98"/>
    </row>
    <row r="536" spans="1:24" ht="67.5" x14ac:dyDescent="0.2">
      <c r="A536" s="92">
        <v>534</v>
      </c>
      <c r="B536" s="56">
        <v>696</v>
      </c>
      <c r="C536" s="3">
        <v>2130674</v>
      </c>
      <c r="D536" s="24" t="s">
        <v>3335</v>
      </c>
      <c r="E536" s="93">
        <v>43704</v>
      </c>
      <c r="F536" s="93">
        <v>43685</v>
      </c>
      <c r="G536" s="76">
        <f t="shared" ref="G536:G564" si="8">+B536</f>
        <v>696</v>
      </c>
      <c r="H536" s="5" t="s">
        <v>458</v>
      </c>
      <c r="I536" s="28" t="s">
        <v>2129</v>
      </c>
      <c r="J536" s="5" t="s">
        <v>27</v>
      </c>
      <c r="K536" s="94" t="s">
        <v>527</v>
      </c>
      <c r="L536" s="28" t="s">
        <v>2130</v>
      </c>
      <c r="M536" s="5"/>
      <c r="N536" s="94" t="s">
        <v>21</v>
      </c>
      <c r="O536" s="94" t="s">
        <v>2218</v>
      </c>
      <c r="P536" s="94" t="s">
        <v>2165</v>
      </c>
      <c r="Q536" s="36">
        <v>13812660</v>
      </c>
      <c r="R536" s="36">
        <v>0</v>
      </c>
      <c r="S536" s="5" t="s">
        <v>22</v>
      </c>
      <c r="T536" s="158" t="s">
        <v>1425</v>
      </c>
      <c r="U536" s="99" t="s">
        <v>3186</v>
      </c>
      <c r="V536" s="3" t="s">
        <v>39</v>
      </c>
      <c r="W536" s="156">
        <v>43757</v>
      </c>
      <c r="X536" s="98"/>
    </row>
    <row r="537" spans="1:24" ht="67.5" x14ac:dyDescent="0.2">
      <c r="A537" s="92">
        <v>535</v>
      </c>
      <c r="B537" s="56">
        <v>697</v>
      </c>
      <c r="C537" s="3">
        <v>2128857</v>
      </c>
      <c r="D537" s="24" t="s">
        <v>3312</v>
      </c>
      <c r="E537" s="93">
        <v>43705</v>
      </c>
      <c r="F537" s="93">
        <v>42991</v>
      </c>
      <c r="G537" s="76">
        <f t="shared" si="8"/>
        <v>697</v>
      </c>
      <c r="H537" s="5" t="s">
        <v>2288</v>
      </c>
      <c r="I537" s="28" t="s">
        <v>2287</v>
      </c>
      <c r="J537" s="5" t="s">
        <v>27</v>
      </c>
      <c r="K537" s="94" t="s">
        <v>541</v>
      </c>
      <c r="L537" s="28" t="s">
        <v>2133</v>
      </c>
      <c r="M537" s="5">
        <v>35515932</v>
      </c>
      <c r="N537" s="94" t="s">
        <v>2134</v>
      </c>
      <c r="O537" s="94" t="s">
        <v>3380</v>
      </c>
      <c r="P537" s="94" t="s">
        <v>2165</v>
      </c>
      <c r="Q537" s="36">
        <v>60000000</v>
      </c>
      <c r="R537" s="36">
        <v>0</v>
      </c>
      <c r="S537" s="5" t="s">
        <v>22</v>
      </c>
      <c r="T537" s="158" t="s">
        <v>1425</v>
      </c>
      <c r="U537" s="99" t="s">
        <v>3187</v>
      </c>
      <c r="V537" s="3" t="s">
        <v>39</v>
      </c>
      <c r="W537" s="156">
        <v>43749</v>
      </c>
      <c r="X537" s="98"/>
    </row>
    <row r="538" spans="1:24" ht="33.75" x14ac:dyDescent="0.2">
      <c r="A538" s="92">
        <v>536</v>
      </c>
      <c r="B538" s="56">
        <v>699</v>
      </c>
      <c r="C538" s="3" t="s">
        <v>3451</v>
      </c>
      <c r="D538" s="24" t="s">
        <v>2141</v>
      </c>
      <c r="E538" s="93">
        <v>43710</v>
      </c>
      <c r="F538" s="85" t="s">
        <v>2136</v>
      </c>
      <c r="G538" s="76">
        <f t="shared" si="8"/>
        <v>699</v>
      </c>
      <c r="H538" s="86" t="s">
        <v>2137</v>
      </c>
      <c r="I538" s="28" t="s">
        <v>2138</v>
      </c>
      <c r="J538" s="5" t="s">
        <v>27</v>
      </c>
      <c r="K538" s="94" t="s">
        <v>2139</v>
      </c>
      <c r="L538" s="28" t="s">
        <v>2140</v>
      </c>
      <c r="M538" s="5">
        <v>72326800</v>
      </c>
      <c r="N538" s="94" t="s">
        <v>1211</v>
      </c>
      <c r="O538" s="94"/>
      <c r="P538" s="94" t="s">
        <v>2165</v>
      </c>
      <c r="Q538" s="36">
        <v>0</v>
      </c>
      <c r="R538" s="36">
        <v>0</v>
      </c>
      <c r="S538" s="5" t="s">
        <v>22</v>
      </c>
      <c r="T538" s="158" t="s">
        <v>1425</v>
      </c>
      <c r="U538" s="99" t="s">
        <v>3188</v>
      </c>
      <c r="V538" s="3" t="s">
        <v>1944</v>
      </c>
      <c r="W538" s="156">
        <v>43710</v>
      </c>
      <c r="X538" s="98"/>
    </row>
    <row r="539" spans="1:24" ht="90" x14ac:dyDescent="0.2">
      <c r="A539" s="92">
        <v>537</v>
      </c>
      <c r="B539" s="56">
        <v>700</v>
      </c>
      <c r="C539" s="3" t="s">
        <v>3451</v>
      </c>
      <c r="D539" s="24" t="s">
        <v>2142</v>
      </c>
      <c r="E539" s="93">
        <v>43711</v>
      </c>
      <c r="F539" s="85">
        <v>43685</v>
      </c>
      <c r="G539" s="76">
        <f t="shared" si="8"/>
        <v>700</v>
      </c>
      <c r="H539" s="86" t="s">
        <v>471</v>
      </c>
      <c r="I539" s="28" t="s">
        <v>2143</v>
      </c>
      <c r="J539" s="5" t="s">
        <v>26</v>
      </c>
      <c r="K539" s="94" t="s">
        <v>514</v>
      </c>
      <c r="L539" s="28" t="s">
        <v>2144</v>
      </c>
      <c r="M539" s="5">
        <v>60320000</v>
      </c>
      <c r="N539" s="94" t="s">
        <v>2145</v>
      </c>
      <c r="O539" s="94" t="s">
        <v>2146</v>
      </c>
      <c r="P539" s="94" t="s">
        <v>2165</v>
      </c>
      <c r="Q539" s="36">
        <v>142599882</v>
      </c>
      <c r="R539" s="36">
        <v>0</v>
      </c>
      <c r="S539" s="5" t="s">
        <v>22</v>
      </c>
      <c r="T539" s="158" t="s">
        <v>1425</v>
      </c>
      <c r="U539" s="99" t="s">
        <v>3189</v>
      </c>
      <c r="V539" s="3" t="s">
        <v>1475</v>
      </c>
      <c r="W539" s="156">
        <v>43907</v>
      </c>
      <c r="X539" s="98"/>
    </row>
    <row r="540" spans="1:24" ht="112.5" x14ac:dyDescent="0.2">
      <c r="A540" s="92">
        <v>538</v>
      </c>
      <c r="B540" s="56">
        <v>701</v>
      </c>
      <c r="C540" s="3" t="s">
        <v>3278</v>
      </c>
      <c r="D540" s="24" t="s">
        <v>2148</v>
      </c>
      <c r="E540" s="93">
        <v>43711</v>
      </c>
      <c r="F540" s="85">
        <v>43711</v>
      </c>
      <c r="G540" s="76">
        <f t="shared" si="8"/>
        <v>701</v>
      </c>
      <c r="H540" s="5" t="s">
        <v>20</v>
      </c>
      <c r="I540" s="28" t="s">
        <v>1650</v>
      </c>
      <c r="J540" s="5" t="s">
        <v>27</v>
      </c>
      <c r="K540" s="94" t="s">
        <v>532</v>
      </c>
      <c r="L540" s="28" t="s">
        <v>2156</v>
      </c>
      <c r="M540" s="5">
        <v>1121871989</v>
      </c>
      <c r="N540" s="94" t="s">
        <v>21</v>
      </c>
      <c r="O540" s="94" t="s">
        <v>2166</v>
      </c>
      <c r="P540" s="94" t="s">
        <v>2165</v>
      </c>
      <c r="Q540" s="36">
        <v>4600000</v>
      </c>
      <c r="R540" s="36">
        <v>0</v>
      </c>
      <c r="S540" s="5" t="s">
        <v>22</v>
      </c>
      <c r="T540" s="158" t="s">
        <v>1425</v>
      </c>
      <c r="U540" s="99" t="s">
        <v>3190</v>
      </c>
      <c r="V540" s="3" t="s">
        <v>1476</v>
      </c>
      <c r="W540" s="156">
        <v>43811</v>
      </c>
      <c r="X540" s="98"/>
    </row>
    <row r="541" spans="1:24" ht="78.75" x14ac:dyDescent="0.2">
      <c r="A541" s="92">
        <v>539</v>
      </c>
      <c r="B541" s="56">
        <v>702</v>
      </c>
      <c r="C541" s="3">
        <v>2130767</v>
      </c>
      <c r="D541" s="24" t="s">
        <v>3334</v>
      </c>
      <c r="E541" s="93">
        <v>43720</v>
      </c>
      <c r="F541" s="93">
        <v>43700</v>
      </c>
      <c r="G541" s="76">
        <f t="shared" si="8"/>
        <v>702</v>
      </c>
      <c r="H541" s="5" t="s">
        <v>20</v>
      </c>
      <c r="I541" s="28" t="s">
        <v>2152</v>
      </c>
      <c r="J541" s="5" t="s">
        <v>27</v>
      </c>
      <c r="K541" s="94" t="s">
        <v>536</v>
      </c>
      <c r="L541" s="28" t="s">
        <v>1135</v>
      </c>
      <c r="M541" s="5">
        <v>13810121</v>
      </c>
      <c r="N541" s="94" t="s">
        <v>21</v>
      </c>
      <c r="O541" s="94" t="s">
        <v>2293</v>
      </c>
      <c r="P541" s="94" t="s">
        <v>2165</v>
      </c>
      <c r="Q541" s="36">
        <v>0</v>
      </c>
      <c r="R541" s="36">
        <v>0</v>
      </c>
      <c r="S541" s="5" t="s">
        <v>22</v>
      </c>
      <c r="T541" s="158" t="s">
        <v>1425</v>
      </c>
      <c r="U541" s="99" t="s">
        <v>3191</v>
      </c>
      <c r="V541" s="3" t="s">
        <v>39</v>
      </c>
      <c r="W541" s="156">
        <v>43754</v>
      </c>
      <c r="X541" s="98"/>
    </row>
    <row r="542" spans="1:24" ht="67.5" x14ac:dyDescent="0.2">
      <c r="A542" s="92">
        <v>540</v>
      </c>
      <c r="B542" s="56">
        <v>703</v>
      </c>
      <c r="C542" s="3">
        <v>2127048</v>
      </c>
      <c r="D542" s="24" t="s">
        <v>2449</v>
      </c>
      <c r="E542" s="93">
        <v>43721</v>
      </c>
      <c r="F542" s="85">
        <v>43721</v>
      </c>
      <c r="G542" s="76">
        <f t="shared" si="8"/>
        <v>703</v>
      </c>
      <c r="H542" s="86" t="s">
        <v>450</v>
      </c>
      <c r="I542" s="28" t="s">
        <v>2153</v>
      </c>
      <c r="J542" s="5" t="s">
        <v>30</v>
      </c>
      <c r="K542" s="94" t="s">
        <v>57</v>
      </c>
      <c r="L542" s="28" t="s">
        <v>2154</v>
      </c>
      <c r="M542" s="5">
        <v>72167737</v>
      </c>
      <c r="N542" s="94" t="s">
        <v>1897</v>
      </c>
      <c r="O542" s="94" t="s">
        <v>1273</v>
      </c>
      <c r="P542" s="94" t="s">
        <v>2165</v>
      </c>
      <c r="Q542" s="36">
        <v>335000000</v>
      </c>
      <c r="R542" s="36">
        <v>335000000</v>
      </c>
      <c r="S542" s="5" t="s">
        <v>22</v>
      </c>
      <c r="T542" s="158" t="s">
        <v>35</v>
      </c>
      <c r="U542" s="99" t="s">
        <v>3192</v>
      </c>
      <c r="V542" s="3" t="s">
        <v>39</v>
      </c>
      <c r="W542" s="156">
        <v>43735</v>
      </c>
      <c r="X542" s="98"/>
    </row>
    <row r="543" spans="1:24" ht="67.5" x14ac:dyDescent="0.2">
      <c r="A543" s="92">
        <v>541</v>
      </c>
      <c r="B543" s="56">
        <v>704</v>
      </c>
      <c r="C543" s="3" t="s">
        <v>3451</v>
      </c>
      <c r="D543" s="24" t="s">
        <v>2160</v>
      </c>
      <c r="E543" s="93">
        <v>43725</v>
      </c>
      <c r="F543" s="85">
        <v>43615</v>
      </c>
      <c r="G543" s="76">
        <f t="shared" si="8"/>
        <v>704</v>
      </c>
      <c r="H543" s="86" t="s">
        <v>2161</v>
      </c>
      <c r="I543" s="28" t="s">
        <v>2162</v>
      </c>
      <c r="J543" s="5" t="s">
        <v>27</v>
      </c>
      <c r="K543" s="94" t="s">
        <v>2163</v>
      </c>
      <c r="L543" s="28" t="s">
        <v>2220</v>
      </c>
      <c r="M543" s="5">
        <v>52234442</v>
      </c>
      <c r="N543" s="94" t="s">
        <v>2164</v>
      </c>
      <c r="O543" s="94" t="s">
        <v>2221</v>
      </c>
      <c r="P543" s="94" t="s">
        <v>2165</v>
      </c>
      <c r="Q543" s="36">
        <v>0</v>
      </c>
      <c r="R543" s="36">
        <v>0</v>
      </c>
      <c r="S543" s="5" t="s">
        <v>22</v>
      </c>
      <c r="T543" s="158" t="s">
        <v>1425</v>
      </c>
      <c r="U543" s="99" t="s">
        <v>3193</v>
      </c>
      <c r="V543" s="3" t="s">
        <v>1944</v>
      </c>
      <c r="W543" s="156">
        <v>43725</v>
      </c>
      <c r="X543" s="98"/>
    </row>
    <row r="544" spans="1:24" ht="90" x14ac:dyDescent="0.2">
      <c r="A544" s="92">
        <v>542</v>
      </c>
      <c r="B544" s="56">
        <v>708</v>
      </c>
      <c r="C544" s="3" t="s">
        <v>3278</v>
      </c>
      <c r="D544" s="24" t="s">
        <v>2173</v>
      </c>
      <c r="E544" s="93">
        <v>43728</v>
      </c>
      <c r="F544" s="85">
        <v>38625</v>
      </c>
      <c r="G544" s="76">
        <f t="shared" si="8"/>
        <v>708</v>
      </c>
      <c r="H544" s="86" t="s">
        <v>450</v>
      </c>
      <c r="I544" s="28" t="s">
        <v>2174</v>
      </c>
      <c r="J544" s="5" t="s">
        <v>31</v>
      </c>
      <c r="K544" s="94" t="s">
        <v>31</v>
      </c>
      <c r="L544" s="28" t="s">
        <v>2301</v>
      </c>
      <c r="M544" s="5">
        <v>39030780</v>
      </c>
      <c r="N544" s="94" t="s">
        <v>2302</v>
      </c>
      <c r="O544" s="94" t="s">
        <v>2303</v>
      </c>
      <c r="P544" s="94" t="s">
        <v>2165</v>
      </c>
      <c r="Q544" s="36">
        <v>0</v>
      </c>
      <c r="R544" s="36">
        <v>0</v>
      </c>
      <c r="S544" s="5" t="s">
        <v>22</v>
      </c>
      <c r="T544" s="158" t="s">
        <v>1425</v>
      </c>
      <c r="U544" s="99" t="s">
        <v>3195</v>
      </c>
      <c r="V544" s="3" t="s">
        <v>1944</v>
      </c>
      <c r="W544" s="156">
        <v>43728</v>
      </c>
      <c r="X544" s="98"/>
    </row>
    <row r="545" spans="1:24" ht="146.25" x14ac:dyDescent="0.2">
      <c r="A545" s="92">
        <v>543</v>
      </c>
      <c r="B545" s="56">
        <v>710</v>
      </c>
      <c r="C545" s="3" t="s">
        <v>3451</v>
      </c>
      <c r="D545" s="24" t="s">
        <v>2466</v>
      </c>
      <c r="E545" s="93" t="s">
        <v>2175</v>
      </c>
      <c r="F545" s="85">
        <v>43724</v>
      </c>
      <c r="G545" s="76">
        <f t="shared" si="8"/>
        <v>710</v>
      </c>
      <c r="H545" s="86" t="s">
        <v>469</v>
      </c>
      <c r="I545" s="28" t="s">
        <v>1499</v>
      </c>
      <c r="J545" s="5" t="s">
        <v>27</v>
      </c>
      <c r="K545" s="94" t="s">
        <v>535</v>
      </c>
      <c r="L545" s="28" t="s">
        <v>2176</v>
      </c>
      <c r="M545" s="5">
        <v>79844268</v>
      </c>
      <c r="N545" s="94" t="s">
        <v>1751</v>
      </c>
      <c r="O545" s="94" t="s">
        <v>1397</v>
      </c>
      <c r="P545" s="94" t="s">
        <v>2165</v>
      </c>
      <c r="Q545" s="36">
        <v>19085432.149999999</v>
      </c>
      <c r="R545" s="36">
        <v>0</v>
      </c>
      <c r="S545" s="5" t="s">
        <v>22</v>
      </c>
      <c r="T545" s="158" t="s">
        <v>1425</v>
      </c>
      <c r="U545" s="99" t="s">
        <v>3196</v>
      </c>
      <c r="V545" s="3" t="s">
        <v>1944</v>
      </c>
      <c r="W545" s="156">
        <v>43907</v>
      </c>
      <c r="X545" s="98"/>
    </row>
    <row r="546" spans="1:24" ht="78.75" x14ac:dyDescent="0.2">
      <c r="A546" s="92">
        <v>544</v>
      </c>
      <c r="B546" s="56">
        <v>711</v>
      </c>
      <c r="C546" s="3" t="s">
        <v>3451</v>
      </c>
      <c r="D546" s="24" t="s">
        <v>2177</v>
      </c>
      <c r="E546" s="93" t="s">
        <v>2175</v>
      </c>
      <c r="F546" s="85">
        <v>43521</v>
      </c>
      <c r="G546" s="76">
        <f t="shared" si="8"/>
        <v>711</v>
      </c>
      <c r="H546" s="86" t="s">
        <v>1962</v>
      </c>
      <c r="I546" s="28" t="s">
        <v>1519</v>
      </c>
      <c r="J546" s="5" t="s">
        <v>27</v>
      </c>
      <c r="K546" s="94" t="s">
        <v>544</v>
      </c>
      <c r="L546" s="28" t="s">
        <v>21</v>
      </c>
      <c r="M546" s="5">
        <v>31171101</v>
      </c>
      <c r="N546" s="94" t="s">
        <v>2178</v>
      </c>
      <c r="O546" s="94" t="s">
        <v>2182</v>
      </c>
      <c r="P546" s="94" t="s">
        <v>2165</v>
      </c>
      <c r="Q546" s="36">
        <v>75952629.329999998</v>
      </c>
      <c r="R546" s="36">
        <v>0</v>
      </c>
      <c r="S546" s="5" t="s">
        <v>22</v>
      </c>
      <c r="T546" s="158" t="s">
        <v>1425</v>
      </c>
      <c r="U546" s="99" t="s">
        <v>3197</v>
      </c>
      <c r="V546" s="3" t="s">
        <v>1944</v>
      </c>
      <c r="W546" s="156">
        <v>43871</v>
      </c>
      <c r="X546" s="98"/>
    </row>
    <row r="547" spans="1:24" ht="101.25" x14ac:dyDescent="0.2">
      <c r="A547" s="92">
        <v>545</v>
      </c>
      <c r="B547" s="56">
        <v>712</v>
      </c>
      <c r="C547" s="3" t="s">
        <v>3451</v>
      </c>
      <c r="D547" s="24" t="s">
        <v>2179</v>
      </c>
      <c r="E547" s="93" t="s">
        <v>2175</v>
      </c>
      <c r="F547" s="85">
        <v>43622</v>
      </c>
      <c r="G547" s="76">
        <f t="shared" si="8"/>
        <v>712</v>
      </c>
      <c r="H547" s="5" t="s">
        <v>20</v>
      </c>
      <c r="I547" s="28" t="s">
        <v>2180</v>
      </c>
      <c r="J547" s="5" t="s">
        <v>27</v>
      </c>
      <c r="K547" s="94" t="s">
        <v>527</v>
      </c>
      <c r="L547" s="28" t="s">
        <v>21</v>
      </c>
      <c r="M547" s="5">
        <v>5479486</v>
      </c>
      <c r="N547" s="94" t="s">
        <v>2181</v>
      </c>
      <c r="O547" s="94" t="s">
        <v>2183</v>
      </c>
      <c r="P547" s="94" t="s">
        <v>2165</v>
      </c>
      <c r="Q547" s="36">
        <v>59090712.270000003</v>
      </c>
      <c r="R547" s="36">
        <v>0</v>
      </c>
      <c r="S547" s="5" t="s">
        <v>22</v>
      </c>
      <c r="T547" s="158" t="s">
        <v>1425</v>
      </c>
      <c r="U547" s="99" t="s">
        <v>3198</v>
      </c>
      <c r="V547" s="3" t="s">
        <v>1475</v>
      </c>
      <c r="W547" s="156">
        <v>43805</v>
      </c>
      <c r="X547" s="98"/>
    </row>
    <row r="548" spans="1:24" ht="78.75" x14ac:dyDescent="0.2">
      <c r="A548" s="92">
        <v>546</v>
      </c>
      <c r="B548" s="56">
        <v>713</v>
      </c>
      <c r="C548" s="3">
        <v>2130749</v>
      </c>
      <c r="D548" s="24" t="s">
        <v>2184</v>
      </c>
      <c r="E548" s="93" t="s">
        <v>2175</v>
      </c>
      <c r="F548" s="85">
        <v>43620</v>
      </c>
      <c r="G548" s="76">
        <f t="shared" si="8"/>
        <v>713</v>
      </c>
      <c r="H548" s="5" t="s">
        <v>20</v>
      </c>
      <c r="I548" s="28" t="s">
        <v>2185</v>
      </c>
      <c r="J548" s="5" t="s">
        <v>27</v>
      </c>
      <c r="K548" s="94" t="s">
        <v>527</v>
      </c>
      <c r="L548" s="28" t="s">
        <v>21</v>
      </c>
      <c r="M548" s="5">
        <v>79819600</v>
      </c>
      <c r="N548" s="94" t="s">
        <v>2186</v>
      </c>
      <c r="O548" s="94" t="s">
        <v>2187</v>
      </c>
      <c r="P548" s="94" t="s">
        <v>2165</v>
      </c>
      <c r="Q548" s="36">
        <v>213449654.00999999</v>
      </c>
      <c r="R548" s="36">
        <v>0</v>
      </c>
      <c r="S548" s="5" t="s">
        <v>22</v>
      </c>
      <c r="T548" s="158" t="s">
        <v>1425</v>
      </c>
      <c r="U548" s="99" t="s">
        <v>3199</v>
      </c>
      <c r="V548" s="3" t="s">
        <v>1476</v>
      </c>
      <c r="W548" s="156">
        <v>43871</v>
      </c>
      <c r="X548" s="98"/>
    </row>
    <row r="549" spans="1:24" ht="78.75" x14ac:dyDescent="0.2">
      <c r="A549" s="92">
        <v>547</v>
      </c>
      <c r="B549" s="56">
        <v>714</v>
      </c>
      <c r="C549" s="3">
        <v>2127708</v>
      </c>
      <c r="D549" s="24" t="s">
        <v>3318</v>
      </c>
      <c r="E549" s="93" t="s">
        <v>2175</v>
      </c>
      <c r="F549" s="85">
        <v>43634</v>
      </c>
      <c r="G549" s="76">
        <f t="shared" si="8"/>
        <v>714</v>
      </c>
      <c r="H549" s="86" t="s">
        <v>483</v>
      </c>
      <c r="I549" s="28" t="s">
        <v>2188</v>
      </c>
      <c r="J549" s="5" t="s">
        <v>27</v>
      </c>
      <c r="K549" s="94" t="s">
        <v>550</v>
      </c>
      <c r="L549" s="28" t="s">
        <v>21</v>
      </c>
      <c r="M549" s="5">
        <v>9132210</v>
      </c>
      <c r="N549" s="94" t="s">
        <v>2646</v>
      </c>
      <c r="O549" s="94" t="s">
        <v>2189</v>
      </c>
      <c r="P549" s="94" t="s">
        <v>2165</v>
      </c>
      <c r="Q549" s="36">
        <v>79703780.730000004</v>
      </c>
      <c r="R549" s="36">
        <v>0</v>
      </c>
      <c r="S549" s="5" t="s">
        <v>22</v>
      </c>
      <c r="T549" s="158" t="s">
        <v>1425</v>
      </c>
      <c r="U549" s="99" t="s">
        <v>3200</v>
      </c>
      <c r="V549" s="3" t="s">
        <v>1475</v>
      </c>
      <c r="W549" s="156">
        <v>43822</v>
      </c>
      <c r="X549" s="98"/>
    </row>
    <row r="550" spans="1:24" ht="78.75" x14ac:dyDescent="0.2">
      <c r="A550" s="92">
        <v>548</v>
      </c>
      <c r="B550" s="56">
        <v>715</v>
      </c>
      <c r="C550" s="3">
        <v>2128616</v>
      </c>
      <c r="D550" s="24" t="s">
        <v>2190</v>
      </c>
      <c r="E550" s="93" t="s">
        <v>2175</v>
      </c>
      <c r="F550" s="85">
        <v>43626</v>
      </c>
      <c r="G550" s="76">
        <f t="shared" si="8"/>
        <v>715</v>
      </c>
      <c r="H550" s="86" t="s">
        <v>458</v>
      </c>
      <c r="I550" s="28" t="s">
        <v>2191</v>
      </c>
      <c r="J550" s="5" t="s">
        <v>27</v>
      </c>
      <c r="K550" s="94" t="s">
        <v>527</v>
      </c>
      <c r="L550" s="28" t="s">
        <v>21</v>
      </c>
      <c r="M550" s="5">
        <v>38257589</v>
      </c>
      <c r="N550" s="94" t="s">
        <v>2192</v>
      </c>
      <c r="O550" s="94" t="s">
        <v>2193</v>
      </c>
      <c r="P550" s="94" t="s">
        <v>2165</v>
      </c>
      <c r="Q550" s="36">
        <v>12531803.800000001</v>
      </c>
      <c r="R550" s="36">
        <v>0</v>
      </c>
      <c r="S550" s="5" t="s">
        <v>22</v>
      </c>
      <c r="T550" s="158" t="s">
        <v>1425</v>
      </c>
      <c r="U550" s="99" t="s">
        <v>3201</v>
      </c>
      <c r="V550" s="3" t="s">
        <v>1944</v>
      </c>
      <c r="W550" s="156">
        <v>43731</v>
      </c>
      <c r="X550" s="98"/>
    </row>
    <row r="551" spans="1:24" ht="112.5" x14ac:dyDescent="0.2">
      <c r="A551" s="92">
        <v>549</v>
      </c>
      <c r="B551" s="56">
        <v>716</v>
      </c>
      <c r="C551" s="3">
        <v>2073617</v>
      </c>
      <c r="D551" s="24" t="s">
        <v>2196</v>
      </c>
      <c r="E551" s="93">
        <v>43733</v>
      </c>
      <c r="F551" s="85">
        <v>43721</v>
      </c>
      <c r="G551" s="76">
        <f t="shared" si="8"/>
        <v>716</v>
      </c>
      <c r="H551" s="86" t="s">
        <v>459</v>
      </c>
      <c r="I551" s="28" t="s">
        <v>2065</v>
      </c>
      <c r="J551" s="5" t="s">
        <v>30</v>
      </c>
      <c r="K551" s="94" t="s">
        <v>57</v>
      </c>
      <c r="L551" s="28" t="s">
        <v>2197</v>
      </c>
      <c r="M551" s="5">
        <v>66773934</v>
      </c>
      <c r="N551" s="94" t="s">
        <v>2198</v>
      </c>
      <c r="O551" s="94" t="s">
        <v>1273</v>
      </c>
      <c r="P551" s="94" t="s">
        <v>2165</v>
      </c>
      <c r="Q551" s="36">
        <v>16562320</v>
      </c>
      <c r="R551" s="36">
        <v>16562320</v>
      </c>
      <c r="S551" s="5" t="s">
        <v>22</v>
      </c>
      <c r="T551" s="158" t="s">
        <v>35</v>
      </c>
      <c r="U551" s="99" t="s">
        <v>3202</v>
      </c>
      <c r="V551" s="3" t="s">
        <v>1944</v>
      </c>
      <c r="W551" s="156">
        <v>43733</v>
      </c>
      <c r="X551" s="98"/>
    </row>
    <row r="552" spans="1:24" ht="101.25" x14ac:dyDescent="0.2">
      <c r="A552" s="92">
        <v>550</v>
      </c>
      <c r="B552" s="56">
        <v>717</v>
      </c>
      <c r="C552" s="3">
        <v>2077830</v>
      </c>
      <c r="D552" s="24" t="s">
        <v>2429</v>
      </c>
      <c r="E552" s="93">
        <v>43733</v>
      </c>
      <c r="F552" s="85">
        <v>43539</v>
      </c>
      <c r="G552" s="76">
        <f t="shared" si="8"/>
        <v>717</v>
      </c>
      <c r="H552" s="5" t="s">
        <v>20</v>
      </c>
      <c r="I552" s="28" t="s">
        <v>1637</v>
      </c>
      <c r="J552" s="5" t="s">
        <v>30</v>
      </c>
      <c r="K552" s="94" t="s">
        <v>57</v>
      </c>
      <c r="L552" s="28" t="s">
        <v>2199</v>
      </c>
      <c r="M552" s="5" t="s">
        <v>2200</v>
      </c>
      <c r="N552" s="94" t="s">
        <v>2201</v>
      </c>
      <c r="O552" s="94" t="s">
        <v>2202</v>
      </c>
      <c r="P552" s="94" t="s">
        <v>2165</v>
      </c>
      <c r="Q552" s="36">
        <v>16562320</v>
      </c>
      <c r="R552" s="36">
        <v>16562320</v>
      </c>
      <c r="S552" s="5" t="s">
        <v>22</v>
      </c>
      <c r="T552" s="158" t="s">
        <v>35</v>
      </c>
      <c r="U552" s="99" t="s">
        <v>3203</v>
      </c>
      <c r="V552" s="3" t="s">
        <v>1944</v>
      </c>
      <c r="W552" s="156">
        <v>43888</v>
      </c>
      <c r="X552" s="98"/>
    </row>
    <row r="553" spans="1:24" ht="112.5" x14ac:dyDescent="0.2">
      <c r="A553" s="92">
        <v>551</v>
      </c>
      <c r="B553" s="56">
        <v>718</v>
      </c>
      <c r="C553" s="3" t="s">
        <v>3451</v>
      </c>
      <c r="D553" s="24" t="s">
        <v>2203</v>
      </c>
      <c r="E553" s="93">
        <v>43733</v>
      </c>
      <c r="F553" s="85" t="s">
        <v>2204</v>
      </c>
      <c r="G553" s="76">
        <f t="shared" si="8"/>
        <v>718</v>
      </c>
      <c r="H553" s="86" t="s">
        <v>475</v>
      </c>
      <c r="I553" s="28" t="s">
        <v>1589</v>
      </c>
      <c r="J553" s="5" t="s">
        <v>30</v>
      </c>
      <c r="K553" s="94" t="s">
        <v>2167</v>
      </c>
      <c r="L553" s="28" t="s">
        <v>2205</v>
      </c>
      <c r="M553" s="5">
        <v>1015011</v>
      </c>
      <c r="N553" s="94" t="s">
        <v>2206</v>
      </c>
      <c r="O553" s="94" t="s">
        <v>2207</v>
      </c>
      <c r="P553" s="94" t="s">
        <v>2165</v>
      </c>
      <c r="Q553" s="36">
        <v>8128231.1200000001</v>
      </c>
      <c r="R553" s="36">
        <v>0</v>
      </c>
      <c r="S553" s="5" t="s">
        <v>22</v>
      </c>
      <c r="T553" s="158" t="s">
        <v>1425</v>
      </c>
      <c r="U553" s="99" t="s">
        <v>3204</v>
      </c>
      <c r="V553" s="3" t="s">
        <v>1944</v>
      </c>
      <c r="W553" s="156">
        <v>43888</v>
      </c>
      <c r="X553" s="98"/>
    </row>
    <row r="554" spans="1:24" ht="33.75" x14ac:dyDescent="0.2">
      <c r="A554" s="92">
        <v>552</v>
      </c>
      <c r="B554" s="56">
        <v>719</v>
      </c>
      <c r="C554" s="3" t="s">
        <v>3451</v>
      </c>
      <c r="D554" s="24" t="s">
        <v>2208</v>
      </c>
      <c r="E554" s="93">
        <v>43738</v>
      </c>
      <c r="F554" s="85">
        <v>40928</v>
      </c>
      <c r="G554" s="76">
        <f t="shared" si="8"/>
        <v>719</v>
      </c>
      <c r="H554" s="86" t="s">
        <v>475</v>
      </c>
      <c r="I554" s="28" t="s">
        <v>2209</v>
      </c>
      <c r="J554" s="5" t="s">
        <v>27</v>
      </c>
      <c r="K554" s="94" t="s">
        <v>2210</v>
      </c>
      <c r="L554" s="28" t="s">
        <v>2211</v>
      </c>
      <c r="M554" s="5"/>
      <c r="N554" s="94" t="s">
        <v>2212</v>
      </c>
      <c r="O554" s="94"/>
      <c r="P554" s="94" t="s">
        <v>2165</v>
      </c>
      <c r="Q554" s="36">
        <v>0</v>
      </c>
      <c r="R554" s="36">
        <v>0</v>
      </c>
      <c r="S554" s="5" t="s">
        <v>22</v>
      </c>
      <c r="T554" s="158" t="s">
        <v>1425</v>
      </c>
      <c r="U554" s="99" t="s">
        <v>3205</v>
      </c>
      <c r="V554" s="3" t="s">
        <v>1944</v>
      </c>
      <c r="W554" s="156">
        <v>43738</v>
      </c>
      <c r="X554" s="98"/>
    </row>
    <row r="555" spans="1:24" ht="90" x14ac:dyDescent="0.2">
      <c r="A555" s="92">
        <v>553</v>
      </c>
      <c r="B555" s="56">
        <v>720</v>
      </c>
      <c r="C555" s="3">
        <v>2130682</v>
      </c>
      <c r="D555" s="24" t="s">
        <v>2213</v>
      </c>
      <c r="E555" s="93">
        <v>43740</v>
      </c>
      <c r="F555" s="85">
        <v>43418</v>
      </c>
      <c r="G555" s="76">
        <f t="shared" si="8"/>
        <v>720</v>
      </c>
      <c r="H555" s="86" t="s">
        <v>2214</v>
      </c>
      <c r="I555" s="28" t="s">
        <v>1839</v>
      </c>
      <c r="J555" s="5" t="s">
        <v>26</v>
      </c>
      <c r="K555" s="94" t="s">
        <v>514</v>
      </c>
      <c r="L555" s="28" t="s">
        <v>2215</v>
      </c>
      <c r="M555" s="5">
        <v>13467364</v>
      </c>
      <c r="N555" s="94" t="s">
        <v>2216</v>
      </c>
      <c r="O555" s="94" t="s">
        <v>2217</v>
      </c>
      <c r="P555" s="94" t="s">
        <v>2165</v>
      </c>
      <c r="Q555" s="36">
        <v>14299806</v>
      </c>
      <c r="R555" s="36">
        <v>0</v>
      </c>
      <c r="S555" s="5" t="s">
        <v>22</v>
      </c>
      <c r="T555" s="158" t="s">
        <v>1425</v>
      </c>
      <c r="U555" s="99" t="s">
        <v>3206</v>
      </c>
      <c r="V555" s="3" t="s">
        <v>1475</v>
      </c>
      <c r="W555" s="156">
        <v>43861</v>
      </c>
      <c r="X555" s="98"/>
    </row>
    <row r="556" spans="1:24" ht="157.5" x14ac:dyDescent="0.2">
      <c r="A556" s="92">
        <v>554</v>
      </c>
      <c r="B556" s="56">
        <v>721</v>
      </c>
      <c r="C556" s="3" t="s">
        <v>3278</v>
      </c>
      <c r="D556" s="24" t="s">
        <v>3441</v>
      </c>
      <c r="E556" s="93">
        <v>43742</v>
      </c>
      <c r="F556" s="85">
        <v>43732</v>
      </c>
      <c r="G556" s="76">
        <f t="shared" si="8"/>
        <v>721</v>
      </c>
      <c r="H556" s="5" t="s">
        <v>20</v>
      </c>
      <c r="I556" s="28" t="s">
        <v>1650</v>
      </c>
      <c r="J556" s="5" t="s">
        <v>27</v>
      </c>
      <c r="K556" s="94" t="s">
        <v>532</v>
      </c>
      <c r="L556" s="28" t="s">
        <v>2222</v>
      </c>
      <c r="M556" s="5">
        <v>74847476</v>
      </c>
      <c r="N556" s="94" t="s">
        <v>2223</v>
      </c>
      <c r="O556" s="94" t="s">
        <v>2292</v>
      </c>
      <c r="P556" s="94" t="s">
        <v>2165</v>
      </c>
      <c r="Q556" s="36">
        <v>12238894</v>
      </c>
      <c r="R556" s="36">
        <v>0</v>
      </c>
      <c r="S556" s="5" t="s">
        <v>22</v>
      </c>
      <c r="T556" s="158" t="s">
        <v>1425</v>
      </c>
      <c r="U556" s="99" t="s">
        <v>3462</v>
      </c>
      <c r="V556" s="3" t="s">
        <v>1475</v>
      </c>
      <c r="W556" s="156">
        <v>43938</v>
      </c>
      <c r="X556" s="98"/>
    </row>
    <row r="557" spans="1:24" ht="67.5" x14ac:dyDescent="0.2">
      <c r="A557" s="92">
        <v>555</v>
      </c>
      <c r="B557" s="56">
        <v>722</v>
      </c>
      <c r="C557" s="3">
        <v>2081218</v>
      </c>
      <c r="D557" s="24" t="s">
        <v>3322</v>
      </c>
      <c r="E557" s="93">
        <v>43742</v>
      </c>
      <c r="F557" s="85">
        <v>43727</v>
      </c>
      <c r="G557" s="76">
        <f t="shared" si="8"/>
        <v>722</v>
      </c>
      <c r="H557" s="5" t="s">
        <v>20</v>
      </c>
      <c r="I557" s="28" t="s">
        <v>2224</v>
      </c>
      <c r="J557" s="5" t="s">
        <v>27</v>
      </c>
      <c r="K557" s="94" t="s">
        <v>550</v>
      </c>
      <c r="L557" s="28" t="s">
        <v>2225</v>
      </c>
      <c r="M557" s="5">
        <v>17151040</v>
      </c>
      <c r="N557" s="94" t="s">
        <v>21</v>
      </c>
      <c r="O557" s="94" t="s">
        <v>2396</v>
      </c>
      <c r="P557" s="94" t="s">
        <v>2165</v>
      </c>
      <c r="Q557" s="36">
        <v>338583150</v>
      </c>
      <c r="R557" s="36">
        <v>0</v>
      </c>
      <c r="S557" s="5" t="s">
        <v>22</v>
      </c>
      <c r="T557" s="158" t="s">
        <v>1425</v>
      </c>
      <c r="U557" s="99" t="s">
        <v>3207</v>
      </c>
      <c r="V557" s="3" t="s">
        <v>1944</v>
      </c>
      <c r="W557" s="156">
        <v>43859</v>
      </c>
      <c r="X557" s="98"/>
    </row>
    <row r="558" spans="1:24" ht="56.25" x14ac:dyDescent="0.2">
      <c r="A558" s="92">
        <v>556</v>
      </c>
      <c r="B558" s="56">
        <v>723</v>
      </c>
      <c r="C558" s="3" t="s">
        <v>3451</v>
      </c>
      <c r="D558" s="24" t="s">
        <v>2233</v>
      </c>
      <c r="E558" s="93">
        <v>43745</v>
      </c>
      <c r="F558" s="85">
        <v>43627</v>
      </c>
      <c r="G558" s="76">
        <f t="shared" si="8"/>
        <v>723</v>
      </c>
      <c r="H558" s="86" t="s">
        <v>476</v>
      </c>
      <c r="I558" s="28" t="s">
        <v>1558</v>
      </c>
      <c r="J558" s="5" t="s">
        <v>27</v>
      </c>
      <c r="K558" s="94" t="s">
        <v>2139</v>
      </c>
      <c r="L558" s="28" t="s">
        <v>2234</v>
      </c>
      <c r="M558" s="5">
        <v>49555556</v>
      </c>
      <c r="N558" s="94" t="s">
        <v>1211</v>
      </c>
      <c r="O558" s="94" t="s">
        <v>2235</v>
      </c>
      <c r="P558" s="94" t="s">
        <v>2165</v>
      </c>
      <c r="Q558" s="36">
        <v>0</v>
      </c>
      <c r="R558" s="36">
        <v>0</v>
      </c>
      <c r="S558" s="5" t="s">
        <v>37</v>
      </c>
      <c r="T558" s="158" t="s">
        <v>1425</v>
      </c>
      <c r="U558" s="99" t="s">
        <v>3208</v>
      </c>
      <c r="V558" s="3" t="s">
        <v>1944</v>
      </c>
      <c r="W558" s="156">
        <v>43902</v>
      </c>
      <c r="X558" s="98"/>
    </row>
    <row r="559" spans="1:24" ht="157.5" x14ac:dyDescent="0.2">
      <c r="A559" s="92">
        <v>557</v>
      </c>
      <c r="B559" s="56">
        <v>724</v>
      </c>
      <c r="C559" s="3">
        <v>2079237</v>
      </c>
      <c r="D559" s="24" t="s">
        <v>2236</v>
      </c>
      <c r="E559" s="93">
        <v>43747</v>
      </c>
      <c r="F559" s="85">
        <v>43685</v>
      </c>
      <c r="G559" s="76">
        <f t="shared" si="8"/>
        <v>724</v>
      </c>
      <c r="H559" s="5" t="s">
        <v>20</v>
      </c>
      <c r="I559" s="28" t="s">
        <v>1505</v>
      </c>
      <c r="J559" s="5" t="s">
        <v>30</v>
      </c>
      <c r="K559" s="94" t="s">
        <v>518</v>
      </c>
      <c r="L559" s="28" t="s">
        <v>2237</v>
      </c>
      <c r="M559" s="5">
        <v>30355828</v>
      </c>
      <c r="N559" s="94" t="s">
        <v>2238</v>
      </c>
      <c r="O559" s="94" t="s">
        <v>1273</v>
      </c>
      <c r="P559" s="94" t="s">
        <v>2165</v>
      </c>
      <c r="Q559" s="36">
        <v>335000000</v>
      </c>
      <c r="R559" s="36">
        <v>335000000</v>
      </c>
      <c r="S559" s="5" t="s">
        <v>22</v>
      </c>
      <c r="T559" s="158" t="s">
        <v>35</v>
      </c>
      <c r="U559" s="99" t="s">
        <v>3209</v>
      </c>
      <c r="V559" s="3" t="s">
        <v>1475</v>
      </c>
      <c r="W559" s="156">
        <v>43888</v>
      </c>
      <c r="X559" s="98"/>
    </row>
    <row r="560" spans="1:24" ht="45" x14ac:dyDescent="0.2">
      <c r="A560" s="92">
        <v>558</v>
      </c>
      <c r="B560" s="56">
        <v>725</v>
      </c>
      <c r="C560" s="3" t="s">
        <v>3451</v>
      </c>
      <c r="D560" s="24" t="s">
        <v>2474</v>
      </c>
      <c r="E560" s="93">
        <v>43749</v>
      </c>
      <c r="F560" s="85">
        <v>43735</v>
      </c>
      <c r="G560" s="76">
        <f t="shared" si="8"/>
        <v>725</v>
      </c>
      <c r="H560" s="5" t="s">
        <v>20</v>
      </c>
      <c r="I560" s="28" t="s">
        <v>2113</v>
      </c>
      <c r="J560" s="5" t="s">
        <v>27</v>
      </c>
      <c r="K560" s="94" t="s">
        <v>535</v>
      </c>
      <c r="L560" s="28" t="s">
        <v>2239</v>
      </c>
      <c r="M560" s="5">
        <v>40436970</v>
      </c>
      <c r="N560" s="94" t="s">
        <v>1211</v>
      </c>
      <c r="O560" s="94" t="s">
        <v>2240</v>
      </c>
      <c r="P560" s="94" t="s">
        <v>2165</v>
      </c>
      <c r="Q560" s="36">
        <v>69773325.629999995</v>
      </c>
      <c r="R560" s="36">
        <v>0</v>
      </c>
      <c r="S560" s="5" t="s">
        <v>37</v>
      </c>
      <c r="T560" s="158" t="s">
        <v>1425</v>
      </c>
      <c r="U560" s="99" t="s">
        <v>3210</v>
      </c>
      <c r="V560" s="3" t="s">
        <v>1944</v>
      </c>
      <c r="W560" s="156">
        <v>43871</v>
      </c>
      <c r="X560" s="98"/>
    </row>
    <row r="561" spans="1:24" ht="56.25" x14ac:dyDescent="0.2">
      <c r="A561" s="92">
        <v>559</v>
      </c>
      <c r="B561" s="56">
        <v>726</v>
      </c>
      <c r="C561" s="3">
        <v>2130660</v>
      </c>
      <c r="D561" s="24" t="s">
        <v>2494</v>
      </c>
      <c r="E561" s="93">
        <v>43749</v>
      </c>
      <c r="F561" s="85">
        <v>43736</v>
      </c>
      <c r="G561" s="76">
        <f t="shared" si="8"/>
        <v>726</v>
      </c>
      <c r="H561" s="5" t="s">
        <v>20</v>
      </c>
      <c r="I561" s="28" t="s">
        <v>1658</v>
      </c>
      <c r="J561" s="5" t="s">
        <v>27</v>
      </c>
      <c r="K561" s="94" t="s">
        <v>535</v>
      </c>
      <c r="L561" s="28" t="s">
        <v>2241</v>
      </c>
      <c r="M561" s="5">
        <v>1020790431</v>
      </c>
      <c r="N561" s="94" t="s">
        <v>1211</v>
      </c>
      <c r="O561" s="94" t="s">
        <v>2240</v>
      </c>
      <c r="P561" s="94" t="s">
        <v>2165</v>
      </c>
      <c r="Q561" s="36">
        <v>32404896.82</v>
      </c>
      <c r="R561" s="36">
        <v>0</v>
      </c>
      <c r="S561" s="5" t="s">
        <v>37</v>
      </c>
      <c r="T561" s="158" t="s">
        <v>1425</v>
      </c>
      <c r="U561" s="99" t="s">
        <v>3211</v>
      </c>
      <c r="V561" s="3" t="s">
        <v>1944</v>
      </c>
      <c r="W561" s="156">
        <v>43899</v>
      </c>
      <c r="X561" s="98"/>
    </row>
    <row r="562" spans="1:24" ht="90" x14ac:dyDescent="0.2">
      <c r="A562" s="92">
        <v>560</v>
      </c>
      <c r="B562" s="56">
        <v>727</v>
      </c>
      <c r="C562" s="3">
        <v>2077855</v>
      </c>
      <c r="D562" s="24" t="s">
        <v>2244</v>
      </c>
      <c r="E562" s="93">
        <v>43756</v>
      </c>
      <c r="F562" s="85">
        <v>43664</v>
      </c>
      <c r="G562" s="76">
        <f t="shared" si="8"/>
        <v>727</v>
      </c>
      <c r="H562" s="5" t="s">
        <v>20</v>
      </c>
      <c r="I562" s="28" t="s">
        <v>1555</v>
      </c>
      <c r="J562" s="5" t="s">
        <v>30</v>
      </c>
      <c r="K562" s="94" t="s">
        <v>57</v>
      </c>
      <c r="L562" s="28" t="s">
        <v>2245</v>
      </c>
      <c r="M562" s="5">
        <v>39542291</v>
      </c>
      <c r="N562" s="94" t="s">
        <v>2248</v>
      </c>
      <c r="O562" s="94" t="s">
        <v>1273</v>
      </c>
      <c r="P562" s="94" t="s">
        <v>2165</v>
      </c>
      <c r="Q562" s="36">
        <v>335000000</v>
      </c>
      <c r="R562" s="36">
        <v>335000000</v>
      </c>
      <c r="S562" s="5" t="s">
        <v>22</v>
      </c>
      <c r="T562" s="158" t="s">
        <v>35</v>
      </c>
      <c r="U562" s="99" t="s">
        <v>3212</v>
      </c>
      <c r="V562" s="3" t="s">
        <v>1475</v>
      </c>
      <c r="W562" s="156">
        <v>43811</v>
      </c>
      <c r="X562" s="98"/>
    </row>
    <row r="563" spans="1:24" ht="112.5" x14ac:dyDescent="0.2">
      <c r="A563" s="92">
        <v>561</v>
      </c>
      <c r="B563" s="56">
        <v>728</v>
      </c>
      <c r="C563" s="3">
        <v>2128398</v>
      </c>
      <c r="D563" s="24" t="s">
        <v>2246</v>
      </c>
      <c r="E563" s="93">
        <v>43756</v>
      </c>
      <c r="F563" s="85">
        <v>43683</v>
      </c>
      <c r="G563" s="76">
        <f t="shared" si="8"/>
        <v>728</v>
      </c>
      <c r="H563" s="5" t="s">
        <v>20</v>
      </c>
      <c r="I563" s="28" t="s">
        <v>1460</v>
      </c>
      <c r="J563" s="5" t="s">
        <v>27</v>
      </c>
      <c r="K563" s="94" t="s">
        <v>1789</v>
      </c>
      <c r="L563" s="28" t="s">
        <v>2247</v>
      </c>
      <c r="M563" s="5">
        <v>35329269</v>
      </c>
      <c r="N563" s="94" t="s">
        <v>1154</v>
      </c>
      <c r="O563" s="94" t="s">
        <v>2487</v>
      </c>
      <c r="P563" s="94" t="s">
        <v>2165</v>
      </c>
      <c r="Q563" s="36">
        <v>900000000</v>
      </c>
      <c r="R563" s="36">
        <v>0</v>
      </c>
      <c r="S563" s="5" t="s">
        <v>22</v>
      </c>
      <c r="T563" s="158" t="s">
        <v>1425</v>
      </c>
      <c r="U563" s="99" t="s">
        <v>3213</v>
      </c>
      <c r="V563" s="3" t="s">
        <v>1944</v>
      </c>
      <c r="W563" s="156">
        <v>43756</v>
      </c>
      <c r="X563" s="98"/>
    </row>
    <row r="564" spans="1:24" ht="45" x14ac:dyDescent="0.2">
      <c r="A564" s="92">
        <v>562</v>
      </c>
      <c r="B564" s="56">
        <v>730</v>
      </c>
      <c r="C564" s="3">
        <v>2128696</v>
      </c>
      <c r="D564" s="24" t="s">
        <v>2445</v>
      </c>
      <c r="E564" s="93">
        <v>43761</v>
      </c>
      <c r="F564" s="85">
        <v>43675</v>
      </c>
      <c r="G564" s="76">
        <f t="shared" si="8"/>
        <v>730</v>
      </c>
      <c r="H564" s="86" t="s">
        <v>464</v>
      </c>
      <c r="I564" s="28" t="s">
        <v>2251</v>
      </c>
      <c r="J564" s="5" t="s">
        <v>30</v>
      </c>
      <c r="K564" s="94" t="s">
        <v>57</v>
      </c>
      <c r="L564" s="28" t="s">
        <v>2252</v>
      </c>
      <c r="M564" s="5">
        <v>1088261872</v>
      </c>
      <c r="N564" s="94" t="s">
        <v>2375</v>
      </c>
      <c r="O564" s="94" t="s">
        <v>1273</v>
      </c>
      <c r="P564" s="94" t="s">
        <v>2165</v>
      </c>
      <c r="Q564" s="36">
        <v>16562320</v>
      </c>
      <c r="R564" s="36">
        <f>877803*20</f>
        <v>17556060</v>
      </c>
      <c r="S564" s="5" t="s">
        <v>22</v>
      </c>
      <c r="T564" s="158" t="s">
        <v>35</v>
      </c>
      <c r="U564" s="99" t="s">
        <v>3214</v>
      </c>
      <c r="V564" s="3" t="s">
        <v>39</v>
      </c>
      <c r="W564" s="156">
        <v>43811</v>
      </c>
      <c r="X564" s="98"/>
    </row>
    <row r="565" spans="1:24" ht="67.5" x14ac:dyDescent="0.2">
      <c r="A565" s="92">
        <v>563</v>
      </c>
      <c r="B565" s="56">
        <v>731</v>
      </c>
      <c r="C565" s="3">
        <v>2128709</v>
      </c>
      <c r="D565" s="24" t="s">
        <v>2446</v>
      </c>
      <c r="E565" s="93">
        <v>43761</v>
      </c>
      <c r="F565" s="85">
        <v>43675</v>
      </c>
      <c r="G565" s="76">
        <f t="shared" ref="G565:G601" si="9">+B565</f>
        <v>731</v>
      </c>
      <c r="H565" s="86" t="s">
        <v>464</v>
      </c>
      <c r="I565" s="28" t="s">
        <v>1589</v>
      </c>
      <c r="J565" s="5" t="s">
        <v>30</v>
      </c>
      <c r="K565" s="94" t="s">
        <v>57</v>
      </c>
      <c r="L565" s="28" t="s">
        <v>2253</v>
      </c>
      <c r="M565" s="5">
        <v>10091384</v>
      </c>
      <c r="N565" s="94" t="s">
        <v>2374</v>
      </c>
      <c r="O565" s="94" t="s">
        <v>1273</v>
      </c>
      <c r="P565" s="94" t="s">
        <v>2165</v>
      </c>
      <c r="Q565" s="36">
        <v>16562320</v>
      </c>
      <c r="R565" s="36">
        <v>16562320</v>
      </c>
      <c r="S565" s="5" t="s">
        <v>22</v>
      </c>
      <c r="T565" s="158" t="s">
        <v>35</v>
      </c>
      <c r="U565" s="99" t="s">
        <v>3215</v>
      </c>
      <c r="V565" s="3" t="s">
        <v>1944</v>
      </c>
      <c r="W565" s="156">
        <v>43761</v>
      </c>
      <c r="X565" s="98"/>
    </row>
    <row r="566" spans="1:24" ht="101.25" x14ac:dyDescent="0.2">
      <c r="A566" s="92">
        <v>564</v>
      </c>
      <c r="B566" s="56">
        <v>733</v>
      </c>
      <c r="C566" s="3">
        <v>2087495</v>
      </c>
      <c r="D566" s="24" t="s">
        <v>2254</v>
      </c>
      <c r="E566" s="93">
        <v>43761</v>
      </c>
      <c r="F566" s="85">
        <v>43675</v>
      </c>
      <c r="G566" s="76">
        <f t="shared" si="9"/>
        <v>733</v>
      </c>
      <c r="H566" s="86" t="s">
        <v>466</v>
      </c>
      <c r="I566" s="28" t="s">
        <v>2255</v>
      </c>
      <c r="J566" s="5" t="s">
        <v>26</v>
      </c>
      <c r="K566" s="94" t="s">
        <v>523</v>
      </c>
      <c r="L566" s="28" t="s">
        <v>2256</v>
      </c>
      <c r="M566" s="5">
        <v>27155924</v>
      </c>
      <c r="N566" s="94" t="s">
        <v>2257</v>
      </c>
      <c r="O566" s="94" t="s">
        <v>2258</v>
      </c>
      <c r="P566" s="94" t="s">
        <v>2165</v>
      </c>
      <c r="Q566" s="36">
        <v>37265220</v>
      </c>
      <c r="R566" s="36">
        <v>0</v>
      </c>
      <c r="S566" s="5" t="s">
        <v>22</v>
      </c>
      <c r="T566" s="158" t="s">
        <v>1425</v>
      </c>
      <c r="U566" s="99" t="s">
        <v>3216</v>
      </c>
      <c r="V566" s="3" t="s">
        <v>1944</v>
      </c>
      <c r="W566" s="156">
        <v>43851</v>
      </c>
      <c r="X566" s="98"/>
    </row>
    <row r="567" spans="1:24" ht="45" x14ac:dyDescent="0.2">
      <c r="A567" s="92">
        <v>565</v>
      </c>
      <c r="B567" s="56">
        <v>734</v>
      </c>
      <c r="C567" s="3">
        <v>2127129</v>
      </c>
      <c r="D567" s="24" t="s">
        <v>2453</v>
      </c>
      <c r="E567" s="93">
        <v>43766</v>
      </c>
      <c r="F567" s="85">
        <v>43749</v>
      </c>
      <c r="G567" s="76">
        <f t="shared" si="9"/>
        <v>734</v>
      </c>
      <c r="H567" s="86" t="s">
        <v>1627</v>
      </c>
      <c r="I567" s="28" t="s">
        <v>2262</v>
      </c>
      <c r="J567" s="5" t="s">
        <v>30</v>
      </c>
      <c r="K567" s="94" t="s">
        <v>57</v>
      </c>
      <c r="L567" s="28" t="s">
        <v>2263</v>
      </c>
      <c r="M567" s="5">
        <v>72054411</v>
      </c>
      <c r="N567" s="94" t="s">
        <v>2264</v>
      </c>
      <c r="O567" s="94" t="s">
        <v>1273</v>
      </c>
      <c r="P567" s="94" t="s">
        <v>2165</v>
      </c>
      <c r="Q567" s="36">
        <v>235000000</v>
      </c>
      <c r="R567" s="36">
        <v>235000000</v>
      </c>
      <c r="S567" s="5" t="s">
        <v>22</v>
      </c>
      <c r="T567" s="158" t="s">
        <v>35</v>
      </c>
      <c r="U567" s="99" t="s">
        <v>3217</v>
      </c>
      <c r="V567" s="3" t="s">
        <v>39</v>
      </c>
      <c r="W567" s="156">
        <v>43776</v>
      </c>
      <c r="X567" s="98"/>
    </row>
    <row r="568" spans="1:24" ht="78.75" x14ac:dyDescent="0.2">
      <c r="A568" s="92">
        <v>566</v>
      </c>
      <c r="B568" s="56">
        <v>735</v>
      </c>
      <c r="C568" s="3">
        <v>2127565</v>
      </c>
      <c r="D568" s="24" t="s">
        <v>2265</v>
      </c>
      <c r="E568" s="93">
        <v>43766</v>
      </c>
      <c r="F568" s="85">
        <v>43726</v>
      </c>
      <c r="G568" s="76">
        <f t="shared" si="9"/>
        <v>735</v>
      </c>
      <c r="H568" s="86" t="s">
        <v>450</v>
      </c>
      <c r="I568" s="86" t="s">
        <v>1815</v>
      </c>
      <c r="J568" s="5" t="s">
        <v>27</v>
      </c>
      <c r="K568" s="94" t="s">
        <v>536</v>
      </c>
      <c r="L568" s="28" t="s">
        <v>2266</v>
      </c>
      <c r="M568" s="5">
        <v>16480968</v>
      </c>
      <c r="N568" s="94" t="s">
        <v>21</v>
      </c>
      <c r="O568" s="94" t="s">
        <v>2500</v>
      </c>
      <c r="P568" s="94" t="s">
        <v>2165</v>
      </c>
      <c r="Q568" s="36">
        <v>33124640</v>
      </c>
      <c r="R568" s="36">
        <v>0</v>
      </c>
      <c r="S568" s="5" t="s">
        <v>22</v>
      </c>
      <c r="T568" s="158" t="s">
        <v>1425</v>
      </c>
      <c r="U568" s="99" t="s">
        <v>3218</v>
      </c>
      <c r="V568" s="3" t="s">
        <v>39</v>
      </c>
      <c r="W568" s="156">
        <v>43798</v>
      </c>
      <c r="X568" s="5"/>
    </row>
    <row r="569" spans="1:24" ht="56.25" x14ac:dyDescent="0.2">
      <c r="A569" s="92">
        <v>567</v>
      </c>
      <c r="B569" s="56">
        <v>736</v>
      </c>
      <c r="C569" s="3" t="s">
        <v>3451</v>
      </c>
      <c r="D569" s="24" t="s">
        <v>2267</v>
      </c>
      <c r="E569" s="93">
        <v>43766</v>
      </c>
      <c r="F569" s="85">
        <v>43567</v>
      </c>
      <c r="G569" s="76">
        <f t="shared" si="9"/>
        <v>736</v>
      </c>
      <c r="H569" s="86" t="s">
        <v>2275</v>
      </c>
      <c r="I569" s="28" t="s">
        <v>2268</v>
      </c>
      <c r="J569" s="5" t="s">
        <v>27</v>
      </c>
      <c r="K569" s="94" t="s">
        <v>2269</v>
      </c>
      <c r="L569" s="28" t="s">
        <v>2270</v>
      </c>
      <c r="M569" s="5"/>
      <c r="N569" s="94" t="s">
        <v>1211</v>
      </c>
      <c r="O569" s="94"/>
      <c r="P569" s="94" t="s">
        <v>2165</v>
      </c>
      <c r="Q569" s="36">
        <v>0</v>
      </c>
      <c r="R569" s="36">
        <v>0</v>
      </c>
      <c r="S569" s="5" t="s">
        <v>22</v>
      </c>
      <c r="T569" s="158" t="s">
        <v>1425</v>
      </c>
      <c r="U569" s="99" t="s">
        <v>3219</v>
      </c>
      <c r="V569" s="3" t="s">
        <v>1944</v>
      </c>
      <c r="W569" s="156">
        <v>43896</v>
      </c>
      <c r="X569" s="98"/>
    </row>
    <row r="570" spans="1:24" ht="33.75" x14ac:dyDescent="0.2">
      <c r="A570" s="92">
        <v>568</v>
      </c>
      <c r="B570" s="56">
        <v>737</v>
      </c>
      <c r="C570" s="3" t="s">
        <v>3278</v>
      </c>
      <c r="D570" s="24" t="s">
        <v>2277</v>
      </c>
      <c r="E570" s="93">
        <v>43766</v>
      </c>
      <c r="F570" s="85">
        <v>43755</v>
      </c>
      <c r="G570" s="76">
        <f t="shared" si="9"/>
        <v>737</v>
      </c>
      <c r="H570" s="5" t="s">
        <v>454</v>
      </c>
      <c r="I570" s="28" t="s">
        <v>2278</v>
      </c>
      <c r="J570" s="5" t="s">
        <v>31</v>
      </c>
      <c r="K570" s="94" t="s">
        <v>1777</v>
      </c>
      <c r="L570" s="31"/>
      <c r="M570" s="5"/>
      <c r="N570" s="94"/>
      <c r="O570" s="94"/>
      <c r="P570" s="94" t="s">
        <v>2165</v>
      </c>
      <c r="Q570" s="36">
        <v>0</v>
      </c>
      <c r="R570" s="36">
        <v>0</v>
      </c>
      <c r="S570" s="5" t="s">
        <v>22</v>
      </c>
      <c r="T570" s="158" t="s">
        <v>1425</v>
      </c>
      <c r="U570" s="99" t="s">
        <v>3078</v>
      </c>
      <c r="V570" s="3" t="s">
        <v>1944</v>
      </c>
      <c r="W570" s="156">
        <v>43766</v>
      </c>
      <c r="X570" s="98"/>
    </row>
    <row r="571" spans="1:24" ht="101.25" x14ac:dyDescent="0.2">
      <c r="A571" s="92">
        <v>569</v>
      </c>
      <c r="B571" s="56">
        <v>739</v>
      </c>
      <c r="C571" s="3">
        <v>2128539</v>
      </c>
      <c r="D571" s="24" t="s">
        <v>2295</v>
      </c>
      <c r="E571" s="93">
        <v>43776</v>
      </c>
      <c r="F571" s="85">
        <v>43761</v>
      </c>
      <c r="G571" s="76">
        <f t="shared" si="9"/>
        <v>739</v>
      </c>
      <c r="H571" s="5" t="s">
        <v>487</v>
      </c>
      <c r="I571" s="28" t="s">
        <v>1815</v>
      </c>
      <c r="J571" s="5" t="s">
        <v>27</v>
      </c>
      <c r="K571" s="94" t="s">
        <v>527</v>
      </c>
      <c r="L571" s="86" t="s">
        <v>2296</v>
      </c>
      <c r="M571" s="5">
        <v>31271480</v>
      </c>
      <c r="N571" s="94" t="s">
        <v>21</v>
      </c>
      <c r="O571" s="94" t="s">
        <v>2481</v>
      </c>
      <c r="P571" s="94" t="s">
        <v>2165</v>
      </c>
      <c r="Q571" s="36">
        <v>14703928</v>
      </c>
      <c r="R571" s="36">
        <v>0</v>
      </c>
      <c r="S571" s="5" t="s">
        <v>22</v>
      </c>
      <c r="T571" s="158" t="s">
        <v>1425</v>
      </c>
      <c r="U571" s="99" t="s">
        <v>3220</v>
      </c>
      <c r="V571" s="3" t="s">
        <v>1944</v>
      </c>
      <c r="W571" s="156">
        <v>43902</v>
      </c>
      <c r="X571" s="98"/>
    </row>
    <row r="572" spans="1:24" ht="146.25" x14ac:dyDescent="0.2">
      <c r="A572" s="92">
        <v>570</v>
      </c>
      <c r="B572" s="56">
        <v>740</v>
      </c>
      <c r="C572" s="3" t="s">
        <v>3278</v>
      </c>
      <c r="D572" s="24" t="s">
        <v>2297</v>
      </c>
      <c r="E572" s="93">
        <v>43776</v>
      </c>
      <c r="F572" s="85">
        <v>43763</v>
      </c>
      <c r="G572" s="76">
        <f t="shared" si="9"/>
        <v>740</v>
      </c>
      <c r="H572" s="5" t="s">
        <v>20</v>
      </c>
      <c r="I572" s="28" t="s">
        <v>1650</v>
      </c>
      <c r="J572" s="5" t="s">
        <v>27</v>
      </c>
      <c r="K572" s="94" t="s">
        <v>532</v>
      </c>
      <c r="L572" s="86" t="s">
        <v>2298</v>
      </c>
      <c r="M572" s="5" t="s">
        <v>2372</v>
      </c>
      <c r="N572" s="94" t="s">
        <v>21</v>
      </c>
      <c r="O572" s="94" t="s">
        <v>2373</v>
      </c>
      <c r="P572" s="94" t="s">
        <v>2165</v>
      </c>
      <c r="Q572" s="36">
        <v>828116000</v>
      </c>
      <c r="R572" s="36">
        <v>0</v>
      </c>
      <c r="S572" s="5" t="s">
        <v>22</v>
      </c>
      <c r="T572" s="158" t="s">
        <v>1425</v>
      </c>
      <c r="U572" s="99" t="s">
        <v>3463</v>
      </c>
      <c r="V572" s="3" t="s">
        <v>42</v>
      </c>
      <c r="W572" s="156">
        <v>43945</v>
      </c>
      <c r="X572" s="98"/>
    </row>
    <row r="573" spans="1:24" ht="56.25" x14ac:dyDescent="0.2">
      <c r="A573" s="92">
        <v>571</v>
      </c>
      <c r="B573" s="56">
        <v>741</v>
      </c>
      <c r="C573" s="3">
        <v>2128523</v>
      </c>
      <c r="D573" s="24" t="s">
        <v>2299</v>
      </c>
      <c r="E573" s="93">
        <v>43776</v>
      </c>
      <c r="F573" s="85">
        <v>43703</v>
      </c>
      <c r="G573" s="76">
        <f t="shared" si="9"/>
        <v>741</v>
      </c>
      <c r="H573" s="5" t="s">
        <v>469</v>
      </c>
      <c r="I573" s="28" t="s">
        <v>1519</v>
      </c>
      <c r="J573" s="5" t="s">
        <v>27</v>
      </c>
      <c r="K573" s="94" t="s">
        <v>555</v>
      </c>
      <c r="L573" s="86" t="s">
        <v>2300</v>
      </c>
      <c r="M573" s="5">
        <v>7520704</v>
      </c>
      <c r="N573" s="94" t="s">
        <v>3393</v>
      </c>
      <c r="O573" s="94" t="s">
        <v>3392</v>
      </c>
      <c r="P573" s="94" t="s">
        <v>2165</v>
      </c>
      <c r="Q573" s="36">
        <v>45000000</v>
      </c>
      <c r="R573" s="36">
        <v>0</v>
      </c>
      <c r="S573" s="5" t="s">
        <v>22</v>
      </c>
      <c r="T573" s="158" t="s">
        <v>1425</v>
      </c>
      <c r="U573" s="99" t="s">
        <v>3078</v>
      </c>
      <c r="V573" s="3" t="s">
        <v>1944</v>
      </c>
      <c r="W573" s="156">
        <v>43783</v>
      </c>
      <c r="X573" s="98"/>
    </row>
    <row r="574" spans="1:24" ht="67.5" x14ac:dyDescent="0.2">
      <c r="A574" s="92">
        <v>572</v>
      </c>
      <c r="B574" s="56">
        <v>742</v>
      </c>
      <c r="C574" s="3" t="s">
        <v>3278</v>
      </c>
      <c r="D574" s="24" t="s">
        <v>2317</v>
      </c>
      <c r="E574" s="93">
        <v>43783</v>
      </c>
      <c r="F574" s="85">
        <v>43770</v>
      </c>
      <c r="G574" s="76">
        <f t="shared" si="9"/>
        <v>742</v>
      </c>
      <c r="H574" s="5" t="s">
        <v>20</v>
      </c>
      <c r="I574" s="28" t="s">
        <v>1650</v>
      </c>
      <c r="J574" s="5" t="s">
        <v>27</v>
      </c>
      <c r="K574" s="94" t="s">
        <v>532</v>
      </c>
      <c r="L574" s="86" t="s">
        <v>2318</v>
      </c>
      <c r="M574" s="5">
        <v>24197959</v>
      </c>
      <c r="N574" s="94" t="s">
        <v>21</v>
      </c>
      <c r="O574" s="94" t="s">
        <v>2480</v>
      </c>
      <c r="P574" s="94" t="s">
        <v>2165</v>
      </c>
      <c r="Q574" s="36">
        <v>10857935</v>
      </c>
      <c r="R574" s="36">
        <v>0</v>
      </c>
      <c r="S574" s="5" t="s">
        <v>22</v>
      </c>
      <c r="T574" s="158" t="s">
        <v>1425</v>
      </c>
      <c r="U574" s="99" t="s">
        <v>3464</v>
      </c>
      <c r="V574" s="3" t="s">
        <v>1944</v>
      </c>
      <c r="W574" s="156">
        <v>43969</v>
      </c>
      <c r="X574" s="98"/>
    </row>
    <row r="575" spans="1:24" s="136" customFormat="1" ht="78.75" x14ac:dyDescent="0.2">
      <c r="A575" s="92">
        <v>573</v>
      </c>
      <c r="B575" s="56">
        <v>743</v>
      </c>
      <c r="C575" s="3">
        <v>1390206</v>
      </c>
      <c r="D575" s="24" t="s">
        <v>2319</v>
      </c>
      <c r="E575" s="93">
        <v>43783</v>
      </c>
      <c r="F575" s="85">
        <v>43426</v>
      </c>
      <c r="G575" s="76">
        <f t="shared" si="9"/>
        <v>743</v>
      </c>
      <c r="H575" s="5" t="s">
        <v>459</v>
      </c>
      <c r="I575" s="28" t="s">
        <v>2323</v>
      </c>
      <c r="J575" s="5" t="s">
        <v>27</v>
      </c>
      <c r="K575" s="94" t="s">
        <v>2320</v>
      </c>
      <c r="L575" s="86" t="s">
        <v>21</v>
      </c>
      <c r="M575" s="5">
        <v>4325715</v>
      </c>
      <c r="N575" s="94" t="s">
        <v>2321</v>
      </c>
      <c r="O575" s="94" t="s">
        <v>2338</v>
      </c>
      <c r="P575" s="94" t="s">
        <v>2165</v>
      </c>
      <c r="Q575" s="36">
        <v>37875563</v>
      </c>
      <c r="R575" s="36">
        <v>0</v>
      </c>
      <c r="S575" s="5" t="s">
        <v>22</v>
      </c>
      <c r="T575" s="158" t="s">
        <v>1425</v>
      </c>
      <c r="U575" s="99" t="s">
        <v>3221</v>
      </c>
      <c r="V575" s="3" t="s">
        <v>2360</v>
      </c>
      <c r="W575" s="156">
        <v>43907</v>
      </c>
      <c r="X575" s="98"/>
    </row>
    <row r="576" spans="1:24" s="136" customFormat="1" ht="78.75" x14ac:dyDescent="0.2">
      <c r="A576" s="92">
        <v>574</v>
      </c>
      <c r="B576" s="56">
        <v>744</v>
      </c>
      <c r="C576" s="3">
        <v>2088353</v>
      </c>
      <c r="D576" s="24" t="s">
        <v>2322</v>
      </c>
      <c r="E576" s="93">
        <v>43783</v>
      </c>
      <c r="F576" s="85">
        <v>43745</v>
      </c>
      <c r="G576" s="76">
        <f t="shared" si="9"/>
        <v>744</v>
      </c>
      <c r="H576" s="5" t="s">
        <v>20</v>
      </c>
      <c r="I576" s="28" t="s">
        <v>493</v>
      </c>
      <c r="J576" s="5" t="s">
        <v>26</v>
      </c>
      <c r="K576" s="94" t="s">
        <v>573</v>
      </c>
      <c r="L576" s="86" t="s">
        <v>21</v>
      </c>
      <c r="M576" s="5" t="s">
        <v>2352</v>
      </c>
      <c r="N576" s="94" t="s">
        <v>2324</v>
      </c>
      <c r="O576" s="94" t="s">
        <v>2325</v>
      </c>
      <c r="P576" s="94" t="s">
        <v>2165</v>
      </c>
      <c r="Q576" s="36">
        <v>3048254975</v>
      </c>
      <c r="R576" s="36">
        <v>0</v>
      </c>
      <c r="S576" s="5" t="s">
        <v>22</v>
      </c>
      <c r="T576" s="158" t="s">
        <v>1425</v>
      </c>
      <c r="U576" s="99" t="s">
        <v>3222</v>
      </c>
      <c r="V576" s="3" t="s">
        <v>38</v>
      </c>
      <c r="W576" s="156">
        <v>43878</v>
      </c>
      <c r="X576" s="98"/>
    </row>
    <row r="577" spans="1:24" s="136" customFormat="1" ht="101.25" x14ac:dyDescent="0.2">
      <c r="A577" s="92">
        <v>575</v>
      </c>
      <c r="B577" s="56">
        <v>745</v>
      </c>
      <c r="C577" s="3">
        <v>1385608</v>
      </c>
      <c r="D577" s="24" t="s">
        <v>2326</v>
      </c>
      <c r="E577" s="93">
        <v>43783</v>
      </c>
      <c r="F577" s="85">
        <v>43313</v>
      </c>
      <c r="G577" s="76">
        <f t="shared" si="9"/>
        <v>745</v>
      </c>
      <c r="H577" s="5" t="s">
        <v>20</v>
      </c>
      <c r="I577" s="28" t="s">
        <v>2327</v>
      </c>
      <c r="J577" s="5" t="s">
        <v>27</v>
      </c>
      <c r="K577" s="94" t="s">
        <v>527</v>
      </c>
      <c r="L577" s="86" t="s">
        <v>21</v>
      </c>
      <c r="M577" s="5">
        <v>51918091</v>
      </c>
      <c r="N577" s="94" t="s">
        <v>2328</v>
      </c>
      <c r="O577" s="94" t="s">
        <v>2337</v>
      </c>
      <c r="P577" s="94" t="s">
        <v>2165</v>
      </c>
      <c r="Q577" s="36">
        <v>90636953</v>
      </c>
      <c r="R577" s="36">
        <v>0</v>
      </c>
      <c r="S577" s="5" t="s">
        <v>22</v>
      </c>
      <c r="T577" s="158" t="s">
        <v>1425</v>
      </c>
      <c r="U577" s="99" t="s">
        <v>3223</v>
      </c>
      <c r="V577" s="3" t="s">
        <v>2360</v>
      </c>
      <c r="W577" s="156">
        <v>43888</v>
      </c>
      <c r="X577" s="98"/>
    </row>
    <row r="578" spans="1:24" s="136" customFormat="1" ht="101.25" x14ac:dyDescent="0.2">
      <c r="A578" s="92">
        <v>576</v>
      </c>
      <c r="B578" s="56">
        <v>746</v>
      </c>
      <c r="C578" s="3">
        <v>1385737</v>
      </c>
      <c r="D578" s="24" t="s">
        <v>2329</v>
      </c>
      <c r="E578" s="93">
        <v>43783</v>
      </c>
      <c r="F578" s="85">
        <v>43299</v>
      </c>
      <c r="G578" s="76">
        <f t="shared" si="9"/>
        <v>746</v>
      </c>
      <c r="H578" s="5" t="s">
        <v>20</v>
      </c>
      <c r="I578" s="28" t="s">
        <v>2330</v>
      </c>
      <c r="J578" s="5" t="s">
        <v>27</v>
      </c>
      <c r="K578" s="94" t="s">
        <v>527</v>
      </c>
      <c r="L578" s="86" t="s">
        <v>21</v>
      </c>
      <c r="M578" s="5">
        <v>22648800</v>
      </c>
      <c r="N578" s="94" t="s">
        <v>3372</v>
      </c>
      <c r="O578" s="94" t="s">
        <v>2335</v>
      </c>
      <c r="P578" s="94" t="s">
        <v>2165</v>
      </c>
      <c r="Q578" s="36">
        <v>57065901</v>
      </c>
      <c r="R578" s="36">
        <v>0</v>
      </c>
      <c r="S578" s="5" t="s">
        <v>22</v>
      </c>
      <c r="T578" s="158" t="s">
        <v>1425</v>
      </c>
      <c r="U578" s="99" t="s">
        <v>3224</v>
      </c>
      <c r="V578" s="3" t="s">
        <v>2360</v>
      </c>
      <c r="W578" s="156">
        <v>43878</v>
      </c>
      <c r="X578" s="98"/>
    </row>
    <row r="579" spans="1:24" ht="78.75" x14ac:dyDescent="0.2">
      <c r="A579" s="92">
        <v>577</v>
      </c>
      <c r="B579" s="56">
        <v>747</v>
      </c>
      <c r="C579" s="3" t="s">
        <v>3451</v>
      </c>
      <c r="D579" s="24" t="s">
        <v>2331</v>
      </c>
      <c r="E579" s="93">
        <v>43783</v>
      </c>
      <c r="F579" s="85">
        <v>43572</v>
      </c>
      <c r="G579" s="76">
        <f t="shared" si="9"/>
        <v>747</v>
      </c>
      <c r="H579" s="5" t="s">
        <v>2332</v>
      </c>
      <c r="I579" s="28" t="s">
        <v>2333</v>
      </c>
      <c r="J579" s="5" t="s">
        <v>27</v>
      </c>
      <c r="K579" s="94" t="s">
        <v>527</v>
      </c>
      <c r="L579" s="86" t="s">
        <v>21</v>
      </c>
      <c r="M579" s="5">
        <v>22314998</v>
      </c>
      <c r="N579" s="94" t="s">
        <v>2334</v>
      </c>
      <c r="O579" s="94" t="s">
        <v>2336</v>
      </c>
      <c r="P579" s="94" t="s">
        <v>2165</v>
      </c>
      <c r="Q579" s="36">
        <v>11367909.1</v>
      </c>
      <c r="R579" s="36">
        <v>0</v>
      </c>
      <c r="S579" s="5" t="s">
        <v>22</v>
      </c>
      <c r="T579" s="158" t="s">
        <v>1425</v>
      </c>
      <c r="U579" s="99" t="s">
        <v>3225</v>
      </c>
      <c r="V579" s="3" t="s">
        <v>2360</v>
      </c>
      <c r="W579" s="156">
        <v>43783</v>
      </c>
      <c r="X579" s="98"/>
    </row>
    <row r="580" spans="1:24" ht="78.75" x14ac:dyDescent="0.2">
      <c r="A580" s="92">
        <v>578</v>
      </c>
      <c r="B580" s="56">
        <v>748</v>
      </c>
      <c r="C580" s="3">
        <v>2127134</v>
      </c>
      <c r="D580" s="24" t="s">
        <v>2339</v>
      </c>
      <c r="E580" s="93">
        <v>43783</v>
      </c>
      <c r="F580" s="85">
        <v>43598</v>
      </c>
      <c r="G580" s="76">
        <f t="shared" si="9"/>
        <v>748</v>
      </c>
      <c r="H580" s="5" t="s">
        <v>450</v>
      </c>
      <c r="I580" s="28" t="s">
        <v>2327</v>
      </c>
      <c r="J580" s="5" t="s">
        <v>27</v>
      </c>
      <c r="K580" s="94" t="s">
        <v>527</v>
      </c>
      <c r="L580" s="86" t="s">
        <v>21</v>
      </c>
      <c r="M580" s="5">
        <v>36545481</v>
      </c>
      <c r="N580" s="94" t="s">
        <v>2340</v>
      </c>
      <c r="O580" s="94" t="s">
        <v>2341</v>
      </c>
      <c r="P580" s="94" t="s">
        <v>2165</v>
      </c>
      <c r="Q580" s="36">
        <v>30653601.34</v>
      </c>
      <c r="R580" s="36">
        <v>0</v>
      </c>
      <c r="S580" s="5" t="s">
        <v>22</v>
      </c>
      <c r="T580" s="158" t="s">
        <v>1425</v>
      </c>
      <c r="U580" s="99" t="s">
        <v>3226</v>
      </c>
      <c r="V580" s="3" t="s">
        <v>2360</v>
      </c>
      <c r="W580" s="156">
        <v>43811</v>
      </c>
      <c r="X580" s="98"/>
    </row>
    <row r="581" spans="1:24" ht="78.75" x14ac:dyDescent="0.2">
      <c r="A581" s="92">
        <v>579</v>
      </c>
      <c r="B581" s="56">
        <v>749</v>
      </c>
      <c r="C581" s="3">
        <v>2127397</v>
      </c>
      <c r="D581" s="24" t="s">
        <v>2342</v>
      </c>
      <c r="E581" s="93">
        <v>43783</v>
      </c>
      <c r="F581" s="85">
        <v>43683</v>
      </c>
      <c r="G581" s="76">
        <f t="shared" si="9"/>
        <v>749</v>
      </c>
      <c r="H581" s="5" t="s">
        <v>461</v>
      </c>
      <c r="I581" s="28" t="s">
        <v>2343</v>
      </c>
      <c r="J581" s="5" t="s">
        <v>27</v>
      </c>
      <c r="K581" s="94" t="s">
        <v>527</v>
      </c>
      <c r="L581" s="86" t="s">
        <v>21</v>
      </c>
      <c r="M581" s="5">
        <v>5577363</v>
      </c>
      <c r="N581" s="94" t="s">
        <v>2344</v>
      </c>
      <c r="O581" s="94" t="s">
        <v>2345</v>
      </c>
      <c r="P581" s="94" t="s">
        <v>2165</v>
      </c>
      <c r="Q581" s="36">
        <v>134580368.05000001</v>
      </c>
      <c r="R581" s="36">
        <v>0</v>
      </c>
      <c r="S581" s="5" t="s">
        <v>22</v>
      </c>
      <c r="T581" s="158" t="s">
        <v>1425</v>
      </c>
      <c r="U581" s="99" t="s">
        <v>3227</v>
      </c>
      <c r="V581" s="3" t="s">
        <v>2360</v>
      </c>
      <c r="W581" s="156">
        <v>43907</v>
      </c>
      <c r="X581" s="98"/>
    </row>
    <row r="582" spans="1:24" ht="112.5" x14ac:dyDescent="0.2">
      <c r="A582" s="92">
        <v>580</v>
      </c>
      <c r="B582" s="56">
        <v>750</v>
      </c>
      <c r="C582" s="3">
        <v>2127265</v>
      </c>
      <c r="D582" s="24" t="s">
        <v>2346</v>
      </c>
      <c r="E582" s="93">
        <v>43783</v>
      </c>
      <c r="F582" s="85">
        <v>43550</v>
      </c>
      <c r="G582" s="76">
        <f t="shared" si="9"/>
        <v>750</v>
      </c>
      <c r="H582" s="5" t="s">
        <v>462</v>
      </c>
      <c r="I582" s="28" t="s">
        <v>2347</v>
      </c>
      <c r="J582" s="5" t="s">
        <v>26</v>
      </c>
      <c r="K582" s="94" t="s">
        <v>2642</v>
      </c>
      <c r="L582" s="86" t="s">
        <v>21</v>
      </c>
      <c r="M582" s="5">
        <v>7570877</v>
      </c>
      <c r="N582" s="94" t="s">
        <v>2643</v>
      </c>
      <c r="O582" s="94" t="s">
        <v>2348</v>
      </c>
      <c r="P582" s="94" t="s">
        <v>2165</v>
      </c>
      <c r="Q582" s="36">
        <v>62599876</v>
      </c>
      <c r="R582" s="36">
        <v>0</v>
      </c>
      <c r="S582" s="5" t="s">
        <v>22</v>
      </c>
      <c r="T582" s="158" t="s">
        <v>1425</v>
      </c>
      <c r="U582" s="99" t="s">
        <v>3228</v>
      </c>
      <c r="V582" s="3" t="s">
        <v>45</v>
      </c>
      <c r="W582" s="156">
        <v>43783</v>
      </c>
      <c r="X582" s="98"/>
    </row>
    <row r="583" spans="1:24" ht="45" x14ac:dyDescent="0.2">
      <c r="A583" s="92">
        <v>581</v>
      </c>
      <c r="B583" s="56">
        <v>751</v>
      </c>
      <c r="C583" s="3" t="s">
        <v>3451</v>
      </c>
      <c r="D583" s="24" t="s">
        <v>2349</v>
      </c>
      <c r="E583" s="93">
        <v>43784</v>
      </c>
      <c r="F583" s="85">
        <v>43755</v>
      </c>
      <c r="G583" s="76">
        <f t="shared" si="9"/>
        <v>751</v>
      </c>
      <c r="H583" s="5" t="s">
        <v>475</v>
      </c>
      <c r="I583" s="28" t="s">
        <v>1460</v>
      </c>
      <c r="J583" s="5" t="s">
        <v>27</v>
      </c>
      <c r="K583" s="94" t="s">
        <v>2269</v>
      </c>
      <c r="L583" s="86" t="s">
        <v>2350</v>
      </c>
      <c r="M583" s="5">
        <v>40047129</v>
      </c>
      <c r="N583" s="94" t="s">
        <v>1751</v>
      </c>
      <c r="O583" s="94" t="s">
        <v>2351</v>
      </c>
      <c r="P583" s="94" t="s">
        <v>2165</v>
      </c>
      <c r="Q583" s="36">
        <v>18867154.449999999</v>
      </c>
      <c r="R583" s="36">
        <v>0</v>
      </c>
      <c r="S583" s="5" t="s">
        <v>22</v>
      </c>
      <c r="T583" s="158" t="s">
        <v>1425</v>
      </c>
      <c r="U583" s="99" t="s">
        <v>3229</v>
      </c>
      <c r="V583" s="3" t="s">
        <v>45</v>
      </c>
      <c r="W583" s="156">
        <v>43783</v>
      </c>
      <c r="X583" s="98"/>
    </row>
    <row r="584" spans="1:24" ht="45" x14ac:dyDescent="0.2">
      <c r="A584" s="92">
        <v>582</v>
      </c>
      <c r="B584" s="56">
        <v>753</v>
      </c>
      <c r="C584" s="3" t="s">
        <v>3451</v>
      </c>
      <c r="D584" s="24" t="s">
        <v>2357</v>
      </c>
      <c r="E584" s="93">
        <v>43788</v>
      </c>
      <c r="F584" s="85">
        <v>43746</v>
      </c>
      <c r="G584" s="76">
        <f t="shared" si="9"/>
        <v>753</v>
      </c>
      <c r="H584" s="5" t="s">
        <v>20</v>
      </c>
      <c r="I584" s="28" t="s">
        <v>1484</v>
      </c>
      <c r="J584" s="5" t="s">
        <v>30</v>
      </c>
      <c r="K584" s="5" t="s">
        <v>2354</v>
      </c>
      <c r="L584" s="31" t="s">
        <v>2355</v>
      </c>
      <c r="M584" s="5">
        <v>40923902</v>
      </c>
      <c r="N584" s="94" t="s">
        <v>2356</v>
      </c>
      <c r="O584" s="94" t="s">
        <v>1273</v>
      </c>
      <c r="P584" s="94" t="s">
        <v>1409</v>
      </c>
      <c r="Q584" s="36">
        <v>150000000</v>
      </c>
      <c r="R584" s="36">
        <v>150000000</v>
      </c>
      <c r="S584" s="5" t="s">
        <v>22</v>
      </c>
      <c r="T584" s="158" t="s">
        <v>35</v>
      </c>
      <c r="U584" s="99" t="s">
        <v>3404</v>
      </c>
      <c r="V584" s="3" t="s">
        <v>44</v>
      </c>
      <c r="W584" s="156">
        <v>43908</v>
      </c>
      <c r="X584" s="98"/>
    </row>
    <row r="585" spans="1:24" ht="45" x14ac:dyDescent="0.2">
      <c r="A585" s="92">
        <v>583</v>
      </c>
      <c r="B585" s="56">
        <v>754</v>
      </c>
      <c r="C585" s="3">
        <v>2127586</v>
      </c>
      <c r="D585" s="24" t="s">
        <v>2452</v>
      </c>
      <c r="E585" s="93">
        <v>43797</v>
      </c>
      <c r="F585" s="85">
        <v>43762</v>
      </c>
      <c r="G585" s="76">
        <f t="shared" si="9"/>
        <v>754</v>
      </c>
      <c r="H585" s="5" t="s">
        <v>456</v>
      </c>
      <c r="I585" s="28" t="s">
        <v>1942</v>
      </c>
      <c r="J585" s="5" t="s">
        <v>30</v>
      </c>
      <c r="K585" s="94" t="s">
        <v>57</v>
      </c>
      <c r="L585" s="31" t="s">
        <v>2358</v>
      </c>
      <c r="M585" s="5">
        <v>34943037</v>
      </c>
      <c r="N585" s="94" t="s">
        <v>2359</v>
      </c>
      <c r="O585" s="94" t="s">
        <v>1273</v>
      </c>
      <c r="P585" s="94" t="s">
        <v>2165</v>
      </c>
      <c r="Q585" s="36">
        <v>16562320</v>
      </c>
      <c r="R585" s="36">
        <v>16562320</v>
      </c>
      <c r="S585" s="5" t="s">
        <v>22</v>
      </c>
      <c r="T585" s="158" t="s">
        <v>35</v>
      </c>
      <c r="U585" s="99" t="s">
        <v>3230</v>
      </c>
      <c r="V585" s="3" t="s">
        <v>39</v>
      </c>
      <c r="W585" s="156">
        <v>43801</v>
      </c>
      <c r="X585" s="98"/>
    </row>
    <row r="586" spans="1:24" ht="33.75" x14ac:dyDescent="0.2">
      <c r="A586" s="92">
        <v>584</v>
      </c>
      <c r="B586" s="56">
        <v>756</v>
      </c>
      <c r="C586" s="3" t="s">
        <v>3278</v>
      </c>
      <c r="D586" s="24" t="s">
        <v>2361</v>
      </c>
      <c r="E586" s="93">
        <v>43797</v>
      </c>
      <c r="F586" s="85">
        <v>43550</v>
      </c>
      <c r="G586" s="76">
        <f t="shared" si="9"/>
        <v>756</v>
      </c>
      <c r="H586" s="5" t="s">
        <v>20</v>
      </c>
      <c r="I586" s="28" t="s">
        <v>2362</v>
      </c>
      <c r="J586" s="5" t="s">
        <v>31</v>
      </c>
      <c r="K586" s="94" t="s">
        <v>1777</v>
      </c>
      <c r="L586" s="31" t="s">
        <v>2363</v>
      </c>
      <c r="M586" s="5">
        <v>80231669</v>
      </c>
      <c r="N586" s="94" t="s">
        <v>2364</v>
      </c>
      <c r="O586" s="94"/>
      <c r="P586" s="94" t="s">
        <v>2165</v>
      </c>
      <c r="Q586" s="36">
        <v>0</v>
      </c>
      <c r="R586" s="36">
        <v>0</v>
      </c>
      <c r="S586" s="5" t="s">
        <v>22</v>
      </c>
      <c r="T586" s="158" t="s">
        <v>1425</v>
      </c>
      <c r="U586" s="99" t="s">
        <v>3231</v>
      </c>
      <c r="V586" s="3" t="s">
        <v>2360</v>
      </c>
      <c r="W586" s="156">
        <v>43797</v>
      </c>
      <c r="X586" s="98"/>
    </row>
    <row r="587" spans="1:24" ht="45" x14ac:dyDescent="0.2">
      <c r="A587" s="92">
        <v>585</v>
      </c>
      <c r="B587" s="56">
        <v>757</v>
      </c>
      <c r="C587" s="3" t="s">
        <v>3278</v>
      </c>
      <c r="D587" s="24"/>
      <c r="E587" s="93">
        <v>43797</v>
      </c>
      <c r="F587" s="85">
        <v>43697</v>
      </c>
      <c r="G587" s="76">
        <f t="shared" si="9"/>
        <v>757</v>
      </c>
      <c r="H587" s="5" t="s">
        <v>20</v>
      </c>
      <c r="I587" s="5" t="s">
        <v>1831</v>
      </c>
      <c r="J587" s="5" t="s">
        <v>31</v>
      </c>
      <c r="K587" s="94" t="s">
        <v>1777</v>
      </c>
      <c r="L587" s="31" t="s">
        <v>2365</v>
      </c>
      <c r="M587" s="5">
        <v>73132907</v>
      </c>
      <c r="N587" s="94" t="s">
        <v>2366</v>
      </c>
      <c r="O587" s="94"/>
      <c r="P587" s="94" t="s">
        <v>2165</v>
      </c>
      <c r="Q587" s="36">
        <v>1090591544.98</v>
      </c>
      <c r="R587" s="36">
        <v>0</v>
      </c>
      <c r="S587" s="5" t="s">
        <v>22</v>
      </c>
      <c r="T587" s="158" t="s">
        <v>1425</v>
      </c>
      <c r="U587" s="99" t="s">
        <v>3232</v>
      </c>
      <c r="V587" s="3" t="s">
        <v>2360</v>
      </c>
      <c r="W587" s="156">
        <v>43797</v>
      </c>
      <c r="X587" s="98"/>
    </row>
    <row r="588" spans="1:24" ht="78.75" x14ac:dyDescent="0.2">
      <c r="A588" s="92">
        <v>586</v>
      </c>
      <c r="B588" s="56">
        <v>758</v>
      </c>
      <c r="C588" s="3">
        <v>2130639</v>
      </c>
      <c r="D588" s="24" t="s">
        <v>3338</v>
      </c>
      <c r="E588" s="93">
        <v>43797</v>
      </c>
      <c r="F588" s="85">
        <v>43770</v>
      </c>
      <c r="G588" s="76">
        <f t="shared" si="9"/>
        <v>758</v>
      </c>
      <c r="H588" s="5" t="s">
        <v>20</v>
      </c>
      <c r="I588" s="5" t="s">
        <v>2367</v>
      </c>
      <c r="J588" s="5" t="s">
        <v>27</v>
      </c>
      <c r="K588" s="94" t="s">
        <v>541</v>
      </c>
      <c r="L588" s="31" t="s">
        <v>2368</v>
      </c>
      <c r="M588" s="5">
        <v>23274433</v>
      </c>
      <c r="N588" s="94" t="s">
        <v>2369</v>
      </c>
      <c r="O588" s="94" t="s">
        <v>3379</v>
      </c>
      <c r="P588" s="94" t="s">
        <v>2165</v>
      </c>
      <c r="Q588" s="36">
        <v>83779000</v>
      </c>
      <c r="R588" s="36">
        <v>0</v>
      </c>
      <c r="S588" s="5" t="s">
        <v>22</v>
      </c>
      <c r="T588" s="158" t="s">
        <v>1425</v>
      </c>
      <c r="U588" s="99" t="s">
        <v>3233</v>
      </c>
      <c r="V588" s="3" t="s">
        <v>2360</v>
      </c>
      <c r="W588" s="156">
        <v>43901</v>
      </c>
      <c r="X588" s="98"/>
    </row>
    <row r="589" spans="1:24" s="136" customFormat="1" ht="56.25" x14ac:dyDescent="0.2">
      <c r="A589" s="92">
        <v>587</v>
      </c>
      <c r="B589" s="56">
        <v>759</v>
      </c>
      <c r="C589" s="3">
        <v>2122871</v>
      </c>
      <c r="D589" s="24" t="s">
        <v>2376</v>
      </c>
      <c r="E589" s="93">
        <v>43803</v>
      </c>
      <c r="F589" s="85">
        <v>43644</v>
      </c>
      <c r="G589" s="76">
        <f t="shared" si="9"/>
        <v>759</v>
      </c>
      <c r="H589" s="5" t="s">
        <v>475</v>
      </c>
      <c r="I589" s="28" t="s">
        <v>2377</v>
      </c>
      <c r="J589" s="5" t="s">
        <v>30</v>
      </c>
      <c r="K589" s="94" t="s">
        <v>57</v>
      </c>
      <c r="L589" s="31" t="s">
        <v>2380</v>
      </c>
      <c r="M589" s="5">
        <v>23423356</v>
      </c>
      <c r="N589" s="94" t="s">
        <v>21</v>
      </c>
      <c r="O589" s="137" t="s">
        <v>3432</v>
      </c>
      <c r="P589" s="94" t="s">
        <v>2165</v>
      </c>
      <c r="Q589" s="36">
        <v>44358132</v>
      </c>
      <c r="R589" s="82">
        <v>44358132</v>
      </c>
      <c r="S589" s="5" t="s">
        <v>22</v>
      </c>
      <c r="T589" s="158" t="s">
        <v>35</v>
      </c>
      <c r="U589" s="99" t="s">
        <v>3234</v>
      </c>
      <c r="V589" s="3" t="s">
        <v>2360</v>
      </c>
      <c r="W589" s="156">
        <v>43907</v>
      </c>
      <c r="X589" s="98"/>
    </row>
    <row r="590" spans="1:24" ht="180" x14ac:dyDescent="0.2">
      <c r="A590" s="92">
        <v>588</v>
      </c>
      <c r="B590" s="56">
        <v>760</v>
      </c>
      <c r="C590" s="3">
        <v>2128584</v>
      </c>
      <c r="D590" s="24" t="s">
        <v>2378</v>
      </c>
      <c r="E590" s="93">
        <v>43803</v>
      </c>
      <c r="F590" s="85">
        <v>43797</v>
      </c>
      <c r="G590" s="76">
        <f t="shared" si="9"/>
        <v>760</v>
      </c>
      <c r="H590" s="5" t="s">
        <v>451</v>
      </c>
      <c r="I590" s="5" t="s">
        <v>2379</v>
      </c>
      <c r="J590" s="5" t="s">
        <v>26</v>
      </c>
      <c r="K590" s="94" t="s">
        <v>514</v>
      </c>
      <c r="L590" s="86" t="s">
        <v>2381</v>
      </c>
      <c r="M590" s="5">
        <v>26566488</v>
      </c>
      <c r="N590" s="94" t="s">
        <v>2382</v>
      </c>
      <c r="O590" s="94" t="s">
        <v>2383</v>
      </c>
      <c r="P590" s="94" t="s">
        <v>2165</v>
      </c>
      <c r="Q590" s="36">
        <v>146860000</v>
      </c>
      <c r="R590" s="36">
        <v>0</v>
      </c>
      <c r="S590" s="5" t="s">
        <v>22</v>
      </c>
      <c r="T590" s="158" t="s">
        <v>1425</v>
      </c>
      <c r="U590" s="99" t="s">
        <v>3235</v>
      </c>
      <c r="V590" s="3" t="s">
        <v>45</v>
      </c>
      <c r="W590" s="156">
        <v>43852</v>
      </c>
      <c r="X590" s="98"/>
    </row>
    <row r="591" spans="1:24" ht="67.5" x14ac:dyDescent="0.2">
      <c r="A591" s="92">
        <v>589</v>
      </c>
      <c r="B591" s="56">
        <v>761</v>
      </c>
      <c r="C591" s="3">
        <v>2128552</v>
      </c>
      <c r="D591" s="24" t="s">
        <v>2384</v>
      </c>
      <c r="E591" s="93">
        <v>43803</v>
      </c>
      <c r="F591" s="85">
        <v>43749</v>
      </c>
      <c r="G591" s="76">
        <f t="shared" si="9"/>
        <v>761</v>
      </c>
      <c r="H591" s="5" t="s">
        <v>487</v>
      </c>
      <c r="I591" s="5" t="s">
        <v>2385</v>
      </c>
      <c r="J591" s="5" t="s">
        <v>27</v>
      </c>
      <c r="K591" s="94" t="s">
        <v>3377</v>
      </c>
      <c r="L591" s="86" t="s">
        <v>2386</v>
      </c>
      <c r="M591" s="5">
        <v>34531287</v>
      </c>
      <c r="N591" s="94" t="s">
        <v>21</v>
      </c>
      <c r="O591" s="94"/>
      <c r="P591" s="94" t="s">
        <v>2165</v>
      </c>
      <c r="Q591" s="36">
        <v>18519346</v>
      </c>
      <c r="R591" s="36">
        <v>0</v>
      </c>
      <c r="S591" s="5" t="s">
        <v>22</v>
      </c>
      <c r="T591" s="158" t="s">
        <v>1425</v>
      </c>
      <c r="U591" s="99" t="s">
        <v>3236</v>
      </c>
      <c r="V591" s="3" t="s">
        <v>1475</v>
      </c>
      <c r="W591" s="156">
        <v>43871</v>
      </c>
      <c r="X591" s="98"/>
    </row>
    <row r="592" spans="1:24" ht="90" x14ac:dyDescent="0.2">
      <c r="A592" s="92">
        <v>590</v>
      </c>
      <c r="B592" s="56">
        <v>762</v>
      </c>
      <c r="C592" s="3">
        <v>2131047</v>
      </c>
      <c r="D592" s="24" t="s">
        <v>2387</v>
      </c>
      <c r="E592" s="93">
        <v>43812</v>
      </c>
      <c r="F592" s="85">
        <v>43593</v>
      </c>
      <c r="G592" s="76">
        <f t="shared" si="9"/>
        <v>762</v>
      </c>
      <c r="H592" s="5" t="s">
        <v>464</v>
      </c>
      <c r="I592" s="5" t="s">
        <v>2388</v>
      </c>
      <c r="J592" s="5" t="s">
        <v>30</v>
      </c>
      <c r="K592" s="94" t="s">
        <v>57</v>
      </c>
      <c r="L592" s="86" t="s">
        <v>2398</v>
      </c>
      <c r="M592" s="5">
        <v>42131357</v>
      </c>
      <c r="N592" s="94" t="s">
        <v>21</v>
      </c>
      <c r="O592" s="94" t="s">
        <v>3378</v>
      </c>
      <c r="P592" s="94" t="s">
        <v>2165</v>
      </c>
      <c r="Q592" s="36">
        <v>15624840</v>
      </c>
      <c r="R592" s="82">
        <v>15624840</v>
      </c>
      <c r="S592" s="5" t="s">
        <v>22</v>
      </c>
      <c r="T592" s="158" t="s">
        <v>35</v>
      </c>
      <c r="U592" s="99" t="s">
        <v>3237</v>
      </c>
      <c r="V592" s="3" t="s">
        <v>2360</v>
      </c>
      <c r="W592" s="156">
        <v>43812</v>
      </c>
      <c r="X592" s="98"/>
    </row>
    <row r="593" spans="1:24" ht="33.75" x14ac:dyDescent="0.2">
      <c r="A593" s="92">
        <v>591</v>
      </c>
      <c r="B593" s="56">
        <v>763</v>
      </c>
      <c r="C593" s="3" t="s">
        <v>3278</v>
      </c>
      <c r="D593" s="24" t="s">
        <v>2361</v>
      </c>
      <c r="E593" s="93">
        <v>43812</v>
      </c>
      <c r="F593" s="93">
        <v>43550</v>
      </c>
      <c r="G593" s="76">
        <f t="shared" si="9"/>
        <v>763</v>
      </c>
      <c r="H593" s="5" t="s">
        <v>20</v>
      </c>
      <c r="I593" s="5" t="s">
        <v>2389</v>
      </c>
      <c r="J593" s="5" t="s">
        <v>31</v>
      </c>
      <c r="K593" s="94" t="s">
        <v>31</v>
      </c>
      <c r="L593" s="86" t="s">
        <v>2390</v>
      </c>
      <c r="M593" s="5"/>
      <c r="N593" s="94" t="s">
        <v>2391</v>
      </c>
      <c r="O593" s="94"/>
      <c r="P593" s="94" t="s">
        <v>2165</v>
      </c>
      <c r="Q593" s="36">
        <v>0</v>
      </c>
      <c r="R593" s="36">
        <v>0</v>
      </c>
      <c r="S593" s="5" t="s">
        <v>22</v>
      </c>
      <c r="T593" s="158" t="s">
        <v>1425</v>
      </c>
      <c r="U593" s="99" t="s">
        <v>3238</v>
      </c>
      <c r="V593" s="3" t="s">
        <v>1475</v>
      </c>
      <c r="W593" s="156">
        <v>43850</v>
      </c>
      <c r="X593" s="98"/>
    </row>
    <row r="594" spans="1:24" ht="45" x14ac:dyDescent="0.2">
      <c r="A594" s="92">
        <v>592</v>
      </c>
      <c r="B594" s="56">
        <v>764</v>
      </c>
      <c r="C594" s="3">
        <v>2128653</v>
      </c>
      <c r="D594" s="24" t="s">
        <v>2392</v>
      </c>
      <c r="E594" s="93">
        <v>43812</v>
      </c>
      <c r="F594" s="85">
        <v>43679</v>
      </c>
      <c r="G594" s="76">
        <f t="shared" si="9"/>
        <v>764</v>
      </c>
      <c r="H594" s="5" t="s">
        <v>473</v>
      </c>
      <c r="I594" s="5" t="s">
        <v>1464</v>
      </c>
      <c r="J594" s="5" t="s">
        <v>27</v>
      </c>
      <c r="K594" s="94" t="s">
        <v>2163</v>
      </c>
      <c r="L594" s="86" t="s">
        <v>2393</v>
      </c>
      <c r="M594" s="5">
        <v>8047012</v>
      </c>
      <c r="N594" s="94" t="s">
        <v>1211</v>
      </c>
      <c r="O594" s="94"/>
      <c r="P594" s="94" t="s">
        <v>2165</v>
      </c>
      <c r="Q594" s="36">
        <v>0</v>
      </c>
      <c r="R594" s="36">
        <v>0</v>
      </c>
      <c r="S594" s="5" t="s">
        <v>22</v>
      </c>
      <c r="T594" s="158" t="s">
        <v>1425</v>
      </c>
      <c r="U594" s="99" t="s">
        <v>3239</v>
      </c>
      <c r="V594" s="3" t="s">
        <v>2360</v>
      </c>
      <c r="W594" s="156">
        <v>43892</v>
      </c>
      <c r="X594" s="98"/>
    </row>
    <row r="595" spans="1:24" ht="45" x14ac:dyDescent="0.2">
      <c r="A595" s="92">
        <v>593</v>
      </c>
      <c r="B595" s="56">
        <v>765</v>
      </c>
      <c r="C595" s="3">
        <v>2127809</v>
      </c>
      <c r="D595" s="24" t="s">
        <v>2399</v>
      </c>
      <c r="E595" s="93">
        <v>43815</v>
      </c>
      <c r="F595" s="85">
        <v>43797</v>
      </c>
      <c r="G595" s="76">
        <f t="shared" si="9"/>
        <v>765</v>
      </c>
      <c r="H595" s="5" t="s">
        <v>456</v>
      </c>
      <c r="I595" s="5" t="s">
        <v>1485</v>
      </c>
      <c r="J595" s="5" t="s">
        <v>30</v>
      </c>
      <c r="K595" s="94" t="s">
        <v>57</v>
      </c>
      <c r="L595" s="31" t="s">
        <v>2400</v>
      </c>
      <c r="M595" s="5">
        <v>64571183</v>
      </c>
      <c r="N595" s="94" t="s">
        <v>21</v>
      </c>
      <c r="O595" s="94" t="s">
        <v>1273</v>
      </c>
      <c r="P595" s="94" t="s">
        <v>2165</v>
      </c>
      <c r="Q595" s="36">
        <v>16562320</v>
      </c>
      <c r="R595" s="36">
        <v>16562320</v>
      </c>
      <c r="S595" s="5" t="s">
        <v>22</v>
      </c>
      <c r="T595" s="158" t="s">
        <v>35</v>
      </c>
      <c r="U595" s="99" t="s">
        <v>3240</v>
      </c>
      <c r="V595" s="3" t="s">
        <v>2360</v>
      </c>
      <c r="W595" s="156">
        <v>43816</v>
      </c>
      <c r="X595" s="98"/>
    </row>
    <row r="596" spans="1:24" ht="56.25" x14ac:dyDescent="0.2">
      <c r="A596" s="92">
        <v>594</v>
      </c>
      <c r="B596" s="56">
        <v>766</v>
      </c>
      <c r="C596" s="3" t="s">
        <v>3451</v>
      </c>
      <c r="D596" s="24" t="s">
        <v>2401</v>
      </c>
      <c r="E596" s="93">
        <v>43816</v>
      </c>
      <c r="F596" s="85">
        <v>43550</v>
      </c>
      <c r="G596" s="76">
        <f t="shared" si="9"/>
        <v>766</v>
      </c>
      <c r="H596" s="5" t="s">
        <v>20</v>
      </c>
      <c r="I596" s="5" t="s">
        <v>2402</v>
      </c>
      <c r="J596" s="5" t="s">
        <v>27</v>
      </c>
      <c r="K596" s="94" t="s">
        <v>507</v>
      </c>
      <c r="L596" s="86" t="s">
        <v>2483</v>
      </c>
      <c r="M596" s="5"/>
      <c r="N596" s="94" t="s">
        <v>2403</v>
      </c>
      <c r="O596" s="94"/>
      <c r="P596" s="94" t="s">
        <v>2165</v>
      </c>
      <c r="Q596" s="36">
        <v>0</v>
      </c>
      <c r="R596" s="36">
        <v>0</v>
      </c>
      <c r="S596" s="5" t="s">
        <v>22</v>
      </c>
      <c r="T596" s="158" t="s">
        <v>1425</v>
      </c>
      <c r="U596" s="99" t="s">
        <v>3241</v>
      </c>
      <c r="V596" s="3" t="s">
        <v>2360</v>
      </c>
      <c r="W596" s="156">
        <v>44184</v>
      </c>
      <c r="X596" s="98"/>
    </row>
    <row r="597" spans="1:24" ht="45" x14ac:dyDescent="0.2">
      <c r="A597" s="92">
        <v>595</v>
      </c>
      <c r="B597" s="56">
        <v>767</v>
      </c>
      <c r="C597" s="3">
        <v>2127796</v>
      </c>
      <c r="D597" s="24" t="s">
        <v>2408</v>
      </c>
      <c r="E597" s="93">
        <v>43819</v>
      </c>
      <c r="F597" s="85">
        <v>43294</v>
      </c>
      <c r="G597" s="76">
        <f t="shared" si="9"/>
        <v>767</v>
      </c>
      <c r="H597" s="5" t="s">
        <v>456</v>
      </c>
      <c r="I597" s="5" t="s">
        <v>1485</v>
      </c>
      <c r="J597" s="5" t="s">
        <v>30</v>
      </c>
      <c r="K597" s="94" t="s">
        <v>57</v>
      </c>
      <c r="L597" s="31" t="s">
        <v>2409</v>
      </c>
      <c r="M597" s="5">
        <v>72146817</v>
      </c>
      <c r="N597" s="94" t="s">
        <v>2413</v>
      </c>
      <c r="O597" s="94" t="s">
        <v>1273</v>
      </c>
      <c r="P597" s="94" t="s">
        <v>2165</v>
      </c>
      <c r="Q597" s="36">
        <v>564979967</v>
      </c>
      <c r="R597" s="36">
        <v>564979967</v>
      </c>
      <c r="S597" s="5" t="s">
        <v>22</v>
      </c>
      <c r="T597" s="158" t="s">
        <v>35</v>
      </c>
      <c r="U597" s="99" t="s">
        <v>3240</v>
      </c>
      <c r="V597" s="3" t="s">
        <v>2360</v>
      </c>
      <c r="W597" s="156">
        <v>43823</v>
      </c>
      <c r="X597" s="98"/>
    </row>
    <row r="598" spans="1:24" ht="78.75" x14ac:dyDescent="0.2">
      <c r="A598" s="92">
        <v>596</v>
      </c>
      <c r="B598" s="56">
        <v>768</v>
      </c>
      <c r="C598" s="3">
        <v>2127785</v>
      </c>
      <c r="D598" s="24" t="s">
        <v>2410</v>
      </c>
      <c r="E598" s="93">
        <v>43819</v>
      </c>
      <c r="F598" s="85">
        <v>43340</v>
      </c>
      <c r="G598" s="76">
        <f t="shared" si="9"/>
        <v>768</v>
      </c>
      <c r="H598" s="5" t="s">
        <v>456</v>
      </c>
      <c r="I598" s="5" t="s">
        <v>1485</v>
      </c>
      <c r="J598" s="5" t="s">
        <v>30</v>
      </c>
      <c r="K598" s="94" t="s">
        <v>57</v>
      </c>
      <c r="L598" s="31" t="s">
        <v>2411</v>
      </c>
      <c r="M598" s="5">
        <v>92541730</v>
      </c>
      <c r="N598" s="94" t="s">
        <v>2412</v>
      </c>
      <c r="O598" s="94" t="s">
        <v>1273</v>
      </c>
      <c r="P598" s="94" t="s">
        <v>2165</v>
      </c>
      <c r="Q598" s="36">
        <v>332539366</v>
      </c>
      <c r="R598" s="36">
        <v>332539366</v>
      </c>
      <c r="S598" s="5" t="s">
        <v>22</v>
      </c>
      <c r="T598" s="158" t="s">
        <v>35</v>
      </c>
      <c r="U598" s="99" t="s">
        <v>3240</v>
      </c>
      <c r="V598" s="3" t="s">
        <v>2360</v>
      </c>
      <c r="W598" s="156">
        <v>43823</v>
      </c>
      <c r="X598" s="98"/>
    </row>
    <row r="599" spans="1:24" s="136" customFormat="1" ht="45" x14ac:dyDescent="0.2">
      <c r="A599" s="92">
        <v>597</v>
      </c>
      <c r="B599" s="56">
        <v>769</v>
      </c>
      <c r="C599" s="3">
        <v>2110974</v>
      </c>
      <c r="D599" s="24" t="s">
        <v>2467</v>
      </c>
      <c r="E599" s="93">
        <v>43840</v>
      </c>
      <c r="F599" s="85">
        <v>43797</v>
      </c>
      <c r="G599" s="76">
        <f t="shared" si="9"/>
        <v>769</v>
      </c>
      <c r="H599" s="5" t="s">
        <v>455</v>
      </c>
      <c r="I599" s="5" t="s">
        <v>1589</v>
      </c>
      <c r="J599" s="5" t="s">
        <v>30</v>
      </c>
      <c r="K599" s="94" t="s">
        <v>518</v>
      </c>
      <c r="L599" s="31" t="s">
        <v>2468</v>
      </c>
      <c r="M599" s="5">
        <v>22581548</v>
      </c>
      <c r="N599" s="94" t="s">
        <v>2375</v>
      </c>
      <c r="O599" s="94" t="s">
        <v>1273</v>
      </c>
      <c r="P599" s="94" t="s">
        <v>2165</v>
      </c>
      <c r="Q599" s="36">
        <v>135000000</v>
      </c>
      <c r="R599" s="36">
        <v>135000000</v>
      </c>
      <c r="S599" s="5" t="s">
        <v>22</v>
      </c>
      <c r="T599" s="158" t="s">
        <v>35</v>
      </c>
      <c r="U599" s="99" t="s">
        <v>3242</v>
      </c>
      <c r="V599" s="3" t="s">
        <v>39</v>
      </c>
      <c r="W599" s="156">
        <v>43850</v>
      </c>
      <c r="X599" s="98"/>
    </row>
    <row r="600" spans="1:24" ht="45" x14ac:dyDescent="0.2">
      <c r="A600" s="92">
        <v>598</v>
      </c>
      <c r="B600" s="56">
        <v>770</v>
      </c>
      <c r="C600" s="3" t="s">
        <v>3278</v>
      </c>
      <c r="D600" s="24" t="s">
        <v>2469</v>
      </c>
      <c r="E600" s="93">
        <v>43840</v>
      </c>
      <c r="F600" s="93">
        <v>43822</v>
      </c>
      <c r="G600" s="76">
        <f t="shared" si="9"/>
        <v>770</v>
      </c>
      <c r="H600" s="5" t="s">
        <v>20</v>
      </c>
      <c r="I600" s="28" t="s">
        <v>1650</v>
      </c>
      <c r="J600" s="5" t="s">
        <v>27</v>
      </c>
      <c r="K600" s="5" t="s">
        <v>532</v>
      </c>
      <c r="L600" s="31" t="s">
        <v>2470</v>
      </c>
      <c r="M600" s="5">
        <v>37326560</v>
      </c>
      <c r="N600" s="94" t="s">
        <v>21</v>
      </c>
      <c r="O600" s="94" t="s">
        <v>2484</v>
      </c>
      <c r="P600" s="94" t="s">
        <v>2165</v>
      </c>
      <c r="Q600" s="36">
        <v>19320000</v>
      </c>
      <c r="R600" s="36">
        <v>0</v>
      </c>
      <c r="S600" s="5" t="s">
        <v>22</v>
      </c>
      <c r="T600" s="158" t="s">
        <v>1425</v>
      </c>
      <c r="U600" s="99" t="s">
        <v>3243</v>
      </c>
      <c r="V600" s="3" t="s">
        <v>1475</v>
      </c>
      <c r="W600" s="156">
        <v>43888</v>
      </c>
      <c r="X600" s="98"/>
    </row>
    <row r="601" spans="1:24" ht="33.75" x14ac:dyDescent="0.2">
      <c r="A601" s="92">
        <v>599</v>
      </c>
      <c r="B601" s="56">
        <v>771</v>
      </c>
      <c r="C601" s="3" t="s">
        <v>3451</v>
      </c>
      <c r="D601" s="24" t="s">
        <v>2471</v>
      </c>
      <c r="E601" s="93">
        <v>43478</v>
      </c>
      <c r="F601" s="93">
        <v>43761</v>
      </c>
      <c r="G601" s="76">
        <f t="shared" si="9"/>
        <v>771</v>
      </c>
      <c r="H601" s="5" t="s">
        <v>1713</v>
      </c>
      <c r="I601" s="5" t="s">
        <v>1578</v>
      </c>
      <c r="J601" s="5" t="s">
        <v>27</v>
      </c>
      <c r="K601" s="5" t="s">
        <v>535</v>
      </c>
      <c r="L601" s="31" t="s">
        <v>2472</v>
      </c>
      <c r="M601" s="5">
        <v>79427184</v>
      </c>
      <c r="N601" s="94" t="s">
        <v>1954</v>
      </c>
      <c r="O601" s="94" t="s">
        <v>2473</v>
      </c>
      <c r="P601" s="94" t="s">
        <v>2165</v>
      </c>
      <c r="Q601" s="36">
        <v>46215216.640000001</v>
      </c>
      <c r="R601" s="36">
        <v>0</v>
      </c>
      <c r="S601" s="5" t="s">
        <v>22</v>
      </c>
      <c r="T601" s="158" t="s">
        <v>1425</v>
      </c>
      <c r="U601" s="99" t="s">
        <v>3240</v>
      </c>
      <c r="V601" s="3" t="s">
        <v>2360</v>
      </c>
      <c r="W601" s="156">
        <v>43478</v>
      </c>
      <c r="X601" s="98"/>
    </row>
    <row r="602" spans="1:24" ht="101.25" x14ac:dyDescent="0.2">
      <c r="A602" s="92">
        <v>600</v>
      </c>
      <c r="B602" s="56">
        <v>773</v>
      </c>
      <c r="C602" s="3" t="s">
        <v>3278</v>
      </c>
      <c r="D602" s="24" t="s">
        <v>2478</v>
      </c>
      <c r="E602" s="93">
        <v>43840</v>
      </c>
      <c r="F602" s="93">
        <v>43832</v>
      </c>
      <c r="G602" s="76">
        <f>+B602</f>
        <v>773</v>
      </c>
      <c r="H602" s="5" t="s">
        <v>20</v>
      </c>
      <c r="I602" s="28" t="s">
        <v>1650</v>
      </c>
      <c r="J602" s="5" t="s">
        <v>27</v>
      </c>
      <c r="K602" s="94" t="s">
        <v>532</v>
      </c>
      <c r="L602" s="31" t="s">
        <v>2479</v>
      </c>
      <c r="M602" s="5">
        <v>63530009</v>
      </c>
      <c r="N602" s="94" t="s">
        <v>21</v>
      </c>
      <c r="O602" s="94" t="s">
        <v>2498</v>
      </c>
      <c r="P602" s="94" t="s">
        <v>2165</v>
      </c>
      <c r="Q602" s="36">
        <v>4558194</v>
      </c>
      <c r="R602" s="36">
        <v>0</v>
      </c>
      <c r="S602" s="5" t="s">
        <v>22</v>
      </c>
      <c r="T602" s="158" t="s">
        <v>1425</v>
      </c>
      <c r="U602" s="99" t="s">
        <v>3465</v>
      </c>
      <c r="V602" s="3" t="s">
        <v>1475</v>
      </c>
      <c r="W602" s="156">
        <v>43907</v>
      </c>
      <c r="X602" s="98"/>
    </row>
    <row r="603" spans="1:24" ht="180" x14ac:dyDescent="0.2">
      <c r="A603" s="92">
        <v>601</v>
      </c>
      <c r="B603" s="56">
        <v>774</v>
      </c>
      <c r="C603" s="3">
        <v>2130789</v>
      </c>
      <c r="D603" s="24" t="s">
        <v>3333</v>
      </c>
      <c r="E603" s="93">
        <v>43845</v>
      </c>
      <c r="F603" s="93">
        <v>43808</v>
      </c>
      <c r="G603" s="76">
        <f>+B603</f>
        <v>774</v>
      </c>
      <c r="H603" s="5" t="s">
        <v>20</v>
      </c>
      <c r="I603" s="5" t="s">
        <v>1643</v>
      </c>
      <c r="J603" s="5" t="s">
        <v>27</v>
      </c>
      <c r="K603" s="5" t="s">
        <v>527</v>
      </c>
      <c r="L603" s="31" t="s">
        <v>2482</v>
      </c>
      <c r="M603" s="5">
        <v>59673900</v>
      </c>
      <c r="N603" s="94" t="s">
        <v>2652</v>
      </c>
      <c r="O603" s="94" t="s">
        <v>2653</v>
      </c>
      <c r="P603" s="94" t="s">
        <v>2165</v>
      </c>
      <c r="Q603" s="36">
        <v>126000000</v>
      </c>
      <c r="R603" s="36">
        <v>0</v>
      </c>
      <c r="S603" s="5" t="s">
        <v>22</v>
      </c>
      <c r="T603" s="158" t="s">
        <v>1425</v>
      </c>
      <c r="U603" s="99" t="s">
        <v>3244</v>
      </c>
      <c r="V603" s="3" t="s">
        <v>2360</v>
      </c>
      <c r="W603" s="156">
        <v>43847</v>
      </c>
      <c r="X603" s="98"/>
    </row>
    <row r="604" spans="1:24" ht="56.25" x14ac:dyDescent="0.2">
      <c r="A604" s="92">
        <v>602</v>
      </c>
      <c r="B604" s="56">
        <v>776</v>
      </c>
      <c r="C604" s="3" t="s">
        <v>3451</v>
      </c>
      <c r="D604" s="24" t="s">
        <v>2508</v>
      </c>
      <c r="E604" s="93">
        <v>43861</v>
      </c>
      <c r="F604" s="93">
        <v>43850</v>
      </c>
      <c r="G604" s="76">
        <f>+B604</f>
        <v>776</v>
      </c>
      <c r="H604" s="5" t="s">
        <v>476</v>
      </c>
      <c r="I604" s="5" t="s">
        <v>2509</v>
      </c>
      <c r="J604" s="5" t="s">
        <v>27</v>
      </c>
      <c r="K604" s="5" t="s">
        <v>570</v>
      </c>
      <c r="L604" s="31" t="s">
        <v>2510</v>
      </c>
      <c r="M604" s="5">
        <v>1098673664</v>
      </c>
      <c r="N604" s="94" t="s">
        <v>1954</v>
      </c>
      <c r="O604" s="94" t="s">
        <v>2511</v>
      </c>
      <c r="P604" s="94" t="s">
        <v>2165</v>
      </c>
      <c r="Q604" s="36">
        <v>17094748.969999999</v>
      </c>
      <c r="R604" s="36">
        <v>0</v>
      </c>
      <c r="S604" s="5" t="s">
        <v>37</v>
      </c>
      <c r="T604" s="158" t="s">
        <v>1425</v>
      </c>
      <c r="U604" s="99" t="s">
        <v>3245</v>
      </c>
      <c r="V604" s="3" t="s">
        <v>2360</v>
      </c>
      <c r="W604" s="156">
        <v>43907</v>
      </c>
      <c r="X604" s="98"/>
    </row>
    <row r="605" spans="1:24" s="136" customFormat="1" ht="90" x14ac:dyDescent="0.2">
      <c r="A605" s="92">
        <v>603</v>
      </c>
      <c r="B605" s="56">
        <v>777</v>
      </c>
      <c r="C605" s="3">
        <v>2114309</v>
      </c>
      <c r="D605" s="24" t="s">
        <v>2512</v>
      </c>
      <c r="E605" s="93">
        <v>43861</v>
      </c>
      <c r="F605" s="93">
        <v>43811</v>
      </c>
      <c r="G605" s="76">
        <f>+B605</f>
        <v>777</v>
      </c>
      <c r="H605" s="5" t="s">
        <v>20</v>
      </c>
      <c r="I605" s="5" t="s">
        <v>1468</v>
      </c>
      <c r="J605" s="5" t="s">
        <v>26</v>
      </c>
      <c r="K605" s="5" t="s">
        <v>2513</v>
      </c>
      <c r="L605" s="31" t="s">
        <v>2514</v>
      </c>
      <c r="M605" s="5">
        <v>80504594</v>
      </c>
      <c r="N605" s="94" t="s">
        <v>21</v>
      </c>
      <c r="O605" s="94" t="s">
        <v>2515</v>
      </c>
      <c r="P605" s="94" t="s">
        <v>2165</v>
      </c>
      <c r="Q605" s="36">
        <v>50000000</v>
      </c>
      <c r="R605" s="36">
        <v>0</v>
      </c>
      <c r="S605" s="5" t="s">
        <v>22</v>
      </c>
      <c r="T605" s="158" t="s">
        <v>1425</v>
      </c>
      <c r="U605" s="99" t="s">
        <v>3246</v>
      </c>
      <c r="V605" s="3" t="s">
        <v>39</v>
      </c>
      <c r="W605" s="156">
        <v>43878</v>
      </c>
      <c r="X605" s="98"/>
    </row>
    <row r="606" spans="1:24" ht="101.25" x14ac:dyDescent="0.2">
      <c r="A606" s="92">
        <v>604</v>
      </c>
      <c r="B606" s="56">
        <v>778</v>
      </c>
      <c r="C606" s="3" t="s">
        <v>3278</v>
      </c>
      <c r="D606" s="24" t="s">
        <v>2613</v>
      </c>
      <c r="E606" s="93">
        <v>43886</v>
      </c>
      <c r="F606" s="93">
        <v>43790</v>
      </c>
      <c r="G606" s="76">
        <f>+B606</f>
        <v>778</v>
      </c>
      <c r="H606" s="5" t="s">
        <v>451</v>
      </c>
      <c r="I606" s="5" t="s">
        <v>2614</v>
      </c>
      <c r="J606" s="5" t="s">
        <v>31</v>
      </c>
      <c r="K606" s="5" t="s">
        <v>1777</v>
      </c>
      <c r="L606" s="31" t="s">
        <v>2615</v>
      </c>
      <c r="M606" s="5"/>
      <c r="N606" s="28" t="s">
        <v>2618</v>
      </c>
      <c r="O606" s="94" t="s">
        <v>2616</v>
      </c>
      <c r="P606" s="94" t="s">
        <v>2165</v>
      </c>
      <c r="Q606" s="36">
        <v>0</v>
      </c>
      <c r="R606" s="36">
        <v>0</v>
      </c>
      <c r="S606" s="5" t="s">
        <v>37</v>
      </c>
      <c r="T606" s="158" t="s">
        <v>1425</v>
      </c>
      <c r="U606" s="99" t="s">
        <v>3247</v>
      </c>
      <c r="V606" s="3" t="s">
        <v>2662</v>
      </c>
      <c r="W606" s="156">
        <v>43907</v>
      </c>
      <c r="X606" s="98"/>
    </row>
    <row r="607" spans="1:24" ht="78.75" x14ac:dyDescent="0.2">
      <c r="A607" s="92">
        <v>605</v>
      </c>
      <c r="B607" s="56">
        <v>779</v>
      </c>
      <c r="C607" s="3">
        <v>2130672</v>
      </c>
      <c r="D607" s="24" t="s">
        <v>3336</v>
      </c>
      <c r="E607" s="93">
        <v>43861</v>
      </c>
      <c r="F607" s="93"/>
      <c r="G607" s="76">
        <f t="shared" ref="G607:G646" si="10">+B607</f>
        <v>779</v>
      </c>
      <c r="H607" s="5" t="s">
        <v>474</v>
      </c>
      <c r="I607" s="31" t="s">
        <v>1593</v>
      </c>
      <c r="J607" s="5" t="s">
        <v>30</v>
      </c>
      <c r="K607" s="5" t="s">
        <v>57</v>
      </c>
      <c r="L607" s="5" t="s">
        <v>2517</v>
      </c>
      <c r="M607" s="5">
        <v>30305352</v>
      </c>
      <c r="N607" s="94" t="s">
        <v>1901</v>
      </c>
      <c r="O607" s="94" t="s">
        <v>1273</v>
      </c>
      <c r="P607" s="94" t="s">
        <v>2165</v>
      </c>
      <c r="Q607" s="36">
        <v>61689567</v>
      </c>
      <c r="R607" s="36">
        <v>61689567</v>
      </c>
      <c r="S607" s="5" t="s">
        <v>22</v>
      </c>
      <c r="T607" s="158" t="s">
        <v>35</v>
      </c>
      <c r="U607" s="99" t="s">
        <v>3248</v>
      </c>
      <c r="V607" s="3" t="s">
        <v>2360</v>
      </c>
      <c r="W607" s="156">
        <v>43907</v>
      </c>
      <c r="X607" s="98"/>
    </row>
    <row r="608" spans="1:24" ht="33.75" x14ac:dyDescent="0.2">
      <c r="A608" s="92">
        <v>606</v>
      </c>
      <c r="B608" s="56">
        <v>780</v>
      </c>
      <c r="C608" s="3" t="s">
        <v>3451</v>
      </c>
      <c r="D608" s="24" t="s">
        <v>2516</v>
      </c>
      <c r="E608" s="93">
        <v>43496</v>
      </c>
      <c r="F608" s="93">
        <v>43470</v>
      </c>
      <c r="G608" s="76">
        <f t="shared" si="10"/>
        <v>780</v>
      </c>
      <c r="H608" s="5" t="s">
        <v>476</v>
      </c>
      <c r="I608" s="5" t="s">
        <v>2524</v>
      </c>
      <c r="J608" s="5" t="s">
        <v>27</v>
      </c>
      <c r="K608" s="5" t="s">
        <v>2518</v>
      </c>
      <c r="L608" s="31" t="s">
        <v>2519</v>
      </c>
      <c r="M608" s="5">
        <v>42008648</v>
      </c>
      <c r="N608" s="94" t="s">
        <v>1211</v>
      </c>
      <c r="O608" s="94" t="s">
        <v>2520</v>
      </c>
      <c r="P608" s="94" t="s">
        <v>2165</v>
      </c>
      <c r="Q608" s="36">
        <v>76811315.459999993</v>
      </c>
      <c r="R608" s="36">
        <v>0</v>
      </c>
      <c r="S608" s="5" t="s">
        <v>37</v>
      </c>
      <c r="T608" s="158" t="s">
        <v>1425</v>
      </c>
      <c r="U608" s="99" t="s">
        <v>3249</v>
      </c>
      <c r="V608" s="3" t="s">
        <v>40</v>
      </c>
      <c r="W608" s="156">
        <v>43878</v>
      </c>
      <c r="X608" s="98"/>
    </row>
    <row r="609" spans="1:24" ht="90" x14ac:dyDescent="0.2">
      <c r="A609" s="92">
        <v>607</v>
      </c>
      <c r="B609" s="56">
        <v>781</v>
      </c>
      <c r="C609" s="3" t="s">
        <v>3451</v>
      </c>
      <c r="D609" s="24" t="s">
        <v>2523</v>
      </c>
      <c r="E609" s="93">
        <v>43864</v>
      </c>
      <c r="F609" s="93">
        <v>43811</v>
      </c>
      <c r="G609" s="76">
        <f t="shared" si="10"/>
        <v>781</v>
      </c>
      <c r="H609" s="5" t="s">
        <v>476</v>
      </c>
      <c r="I609" s="5" t="s">
        <v>2525</v>
      </c>
      <c r="J609" s="5" t="s">
        <v>27</v>
      </c>
      <c r="K609" s="5" t="s">
        <v>536</v>
      </c>
      <c r="L609" s="31" t="s">
        <v>2526</v>
      </c>
      <c r="M609" s="5">
        <v>63306538</v>
      </c>
      <c r="N609" s="94" t="s">
        <v>21</v>
      </c>
      <c r="O609" s="94"/>
      <c r="P609" s="94" t="s">
        <v>2165</v>
      </c>
      <c r="Q609" s="36">
        <v>0</v>
      </c>
      <c r="R609" s="36">
        <v>0</v>
      </c>
      <c r="S609" s="5" t="s">
        <v>22</v>
      </c>
      <c r="T609" s="158" t="s">
        <v>1425</v>
      </c>
      <c r="U609" s="99" t="s">
        <v>3250</v>
      </c>
      <c r="V609" s="3" t="s">
        <v>2360</v>
      </c>
      <c r="W609" s="156">
        <v>43878</v>
      </c>
      <c r="X609" s="98"/>
    </row>
    <row r="610" spans="1:24" s="136" customFormat="1" ht="45" x14ac:dyDescent="0.2">
      <c r="A610" s="92">
        <v>608</v>
      </c>
      <c r="B610" s="56">
        <v>782</v>
      </c>
      <c r="C610" s="3">
        <v>2114890</v>
      </c>
      <c r="D610" s="24" t="s">
        <v>2527</v>
      </c>
      <c r="E610" s="93">
        <v>43864</v>
      </c>
      <c r="F610" s="93">
        <v>43851</v>
      </c>
      <c r="G610" s="76">
        <f t="shared" si="10"/>
        <v>782</v>
      </c>
      <c r="H610" s="5" t="s">
        <v>454</v>
      </c>
      <c r="I610" s="5" t="s">
        <v>1603</v>
      </c>
      <c r="J610" s="5" t="s">
        <v>30</v>
      </c>
      <c r="K610" s="5" t="s">
        <v>57</v>
      </c>
      <c r="L610" s="31" t="s">
        <v>2528</v>
      </c>
      <c r="M610" s="5">
        <v>1140836389</v>
      </c>
      <c r="N610" s="94" t="s">
        <v>1887</v>
      </c>
      <c r="O610" s="94" t="s">
        <v>1273</v>
      </c>
      <c r="P610" s="94" t="s">
        <v>2165</v>
      </c>
      <c r="Q610" s="36">
        <v>17556060</v>
      </c>
      <c r="R610" s="36">
        <v>17556060</v>
      </c>
      <c r="S610" s="5" t="s">
        <v>22</v>
      </c>
      <c r="T610" s="158" t="s">
        <v>35</v>
      </c>
      <c r="U610" s="99" t="s">
        <v>3251</v>
      </c>
      <c r="V610" s="3" t="s">
        <v>39</v>
      </c>
      <c r="W610" s="156">
        <v>43878</v>
      </c>
      <c r="X610" s="98"/>
    </row>
    <row r="611" spans="1:24" ht="45" x14ac:dyDescent="0.2">
      <c r="A611" s="92">
        <v>609</v>
      </c>
      <c r="B611" s="56">
        <v>783</v>
      </c>
      <c r="C611" s="3">
        <v>2130645</v>
      </c>
      <c r="D611" s="24" t="s">
        <v>2529</v>
      </c>
      <c r="E611" s="93">
        <v>43865</v>
      </c>
      <c r="F611" s="93">
        <v>43797</v>
      </c>
      <c r="G611" s="76">
        <f t="shared" si="10"/>
        <v>783</v>
      </c>
      <c r="H611" s="5" t="s">
        <v>20</v>
      </c>
      <c r="I611" s="5" t="s">
        <v>1616</v>
      </c>
      <c r="J611" s="5" t="s">
        <v>27</v>
      </c>
      <c r="K611" s="5" t="s">
        <v>578</v>
      </c>
      <c r="L611" s="31" t="s">
        <v>2530</v>
      </c>
      <c r="M611" s="5">
        <v>80368724</v>
      </c>
      <c r="N611" s="94" t="s">
        <v>1211</v>
      </c>
      <c r="O611" s="94" t="s">
        <v>2531</v>
      </c>
      <c r="P611" s="94" t="s">
        <v>2165</v>
      </c>
      <c r="Q611" s="36">
        <v>20564000</v>
      </c>
      <c r="R611" s="36">
        <v>0</v>
      </c>
      <c r="S611" s="5" t="s">
        <v>37</v>
      </c>
      <c r="T611" s="158" t="s">
        <v>1425</v>
      </c>
      <c r="U611" s="99" t="s">
        <v>3252</v>
      </c>
      <c r="V611" s="3" t="s">
        <v>2360</v>
      </c>
      <c r="W611" s="156">
        <v>43878</v>
      </c>
      <c r="X611" s="98"/>
    </row>
    <row r="612" spans="1:24" s="136" customFormat="1" ht="67.5" x14ac:dyDescent="0.2">
      <c r="A612" s="92">
        <v>610</v>
      </c>
      <c r="B612" s="56">
        <v>784</v>
      </c>
      <c r="C612" s="3">
        <v>2116256</v>
      </c>
      <c r="D612" s="24" t="s">
        <v>2540</v>
      </c>
      <c r="E612" s="93">
        <v>43866</v>
      </c>
      <c r="F612" s="93">
        <v>43809</v>
      </c>
      <c r="G612" s="76">
        <f t="shared" si="10"/>
        <v>784</v>
      </c>
      <c r="H612" s="5" t="s">
        <v>20</v>
      </c>
      <c r="I612" s="5" t="s">
        <v>1559</v>
      </c>
      <c r="J612" s="5" t="s">
        <v>30</v>
      </c>
      <c r="K612" s="5" t="s">
        <v>57</v>
      </c>
      <c r="L612" s="31" t="s">
        <v>2636</v>
      </c>
      <c r="M612" s="5">
        <v>8533206</v>
      </c>
      <c r="N612" s="28" t="s">
        <v>2541</v>
      </c>
      <c r="O612" s="94" t="s">
        <v>1273</v>
      </c>
      <c r="P612" s="94" t="s">
        <v>2165</v>
      </c>
      <c r="Q612" s="36">
        <v>335000000</v>
      </c>
      <c r="R612" s="36">
        <v>335000000</v>
      </c>
      <c r="S612" s="5" t="s">
        <v>22</v>
      </c>
      <c r="T612" s="158" t="s">
        <v>35</v>
      </c>
      <c r="U612" s="99" t="s">
        <v>3253</v>
      </c>
      <c r="V612" s="3" t="s">
        <v>2360</v>
      </c>
      <c r="W612" s="156">
        <v>43878</v>
      </c>
      <c r="X612" s="98"/>
    </row>
    <row r="613" spans="1:24" ht="45" x14ac:dyDescent="0.2">
      <c r="A613" s="92">
        <v>611</v>
      </c>
      <c r="B613" s="56">
        <v>785</v>
      </c>
      <c r="C613" s="3">
        <v>2128557</v>
      </c>
      <c r="D613" s="24" t="s">
        <v>2544</v>
      </c>
      <c r="E613" s="93">
        <v>43867</v>
      </c>
      <c r="F613" s="93">
        <v>43783</v>
      </c>
      <c r="G613" s="76">
        <f t="shared" si="10"/>
        <v>785</v>
      </c>
      <c r="H613" s="5" t="s">
        <v>487</v>
      </c>
      <c r="I613" s="5" t="s">
        <v>2545</v>
      </c>
      <c r="J613" s="5" t="s">
        <v>27</v>
      </c>
      <c r="K613" s="5" t="s">
        <v>2546</v>
      </c>
      <c r="L613" s="31" t="s">
        <v>2547</v>
      </c>
      <c r="M613" s="5" t="s">
        <v>3282</v>
      </c>
      <c r="N613" s="28" t="s">
        <v>21</v>
      </c>
      <c r="O613" s="94"/>
      <c r="P613" s="94" t="s">
        <v>2165</v>
      </c>
      <c r="Q613" s="36">
        <v>17556060</v>
      </c>
      <c r="R613" s="36">
        <v>0</v>
      </c>
      <c r="S613" s="5" t="s">
        <v>22</v>
      </c>
      <c r="T613" s="158" t="s">
        <v>1425</v>
      </c>
      <c r="U613" s="99" t="s">
        <v>3254</v>
      </c>
      <c r="V613" s="3" t="s">
        <v>40</v>
      </c>
      <c r="W613" s="156">
        <v>43878</v>
      </c>
      <c r="X613" s="98"/>
    </row>
    <row r="614" spans="1:24" ht="45" x14ac:dyDescent="0.2">
      <c r="A614" s="92">
        <v>612</v>
      </c>
      <c r="B614" s="56">
        <v>786</v>
      </c>
      <c r="C614" s="3" t="s">
        <v>3451</v>
      </c>
      <c r="D614" s="24" t="s">
        <v>2548</v>
      </c>
      <c r="E614" s="93">
        <v>43864</v>
      </c>
      <c r="F614" s="93">
        <v>43843</v>
      </c>
      <c r="G614" s="76">
        <f t="shared" si="10"/>
        <v>786</v>
      </c>
      <c r="H614" s="5" t="s">
        <v>20</v>
      </c>
      <c r="I614" s="5" t="s">
        <v>1991</v>
      </c>
      <c r="J614" s="5" t="s">
        <v>27</v>
      </c>
      <c r="K614" s="5" t="s">
        <v>2549</v>
      </c>
      <c r="L614" s="31" t="s">
        <v>2550</v>
      </c>
      <c r="M614" s="5"/>
      <c r="N614" s="28" t="s">
        <v>2551</v>
      </c>
      <c r="O614" s="94"/>
      <c r="P614" s="94" t="s">
        <v>2165</v>
      </c>
      <c r="Q614" s="36">
        <v>17556060</v>
      </c>
      <c r="R614" s="36">
        <v>0</v>
      </c>
      <c r="S614" s="5" t="s">
        <v>22</v>
      </c>
      <c r="T614" s="158" t="s">
        <v>1425</v>
      </c>
      <c r="U614" s="99" t="s">
        <v>3255</v>
      </c>
      <c r="V614" s="3" t="s">
        <v>1475</v>
      </c>
      <c r="W614" s="156">
        <v>43907</v>
      </c>
      <c r="X614" s="98"/>
    </row>
    <row r="615" spans="1:24" ht="45" x14ac:dyDescent="0.2">
      <c r="A615" s="92">
        <v>613</v>
      </c>
      <c r="B615" s="56">
        <v>787</v>
      </c>
      <c r="C615" s="3" t="s">
        <v>3451</v>
      </c>
      <c r="D615" s="24" t="s">
        <v>2552</v>
      </c>
      <c r="E615" s="93">
        <v>43866</v>
      </c>
      <c r="F615" s="93">
        <v>43809</v>
      </c>
      <c r="G615" s="76">
        <f t="shared" si="10"/>
        <v>787</v>
      </c>
      <c r="H615" s="5" t="s">
        <v>451</v>
      </c>
      <c r="I615" s="5" t="s">
        <v>1453</v>
      </c>
      <c r="J615" s="5" t="s">
        <v>27</v>
      </c>
      <c r="K615" s="5" t="s">
        <v>2553</v>
      </c>
      <c r="L615" s="31" t="s">
        <v>2554</v>
      </c>
      <c r="M615" s="5">
        <v>52907452</v>
      </c>
      <c r="N615" s="28" t="s">
        <v>2555</v>
      </c>
      <c r="O615" s="94"/>
      <c r="P615" s="94" t="s">
        <v>2165</v>
      </c>
      <c r="Q615" s="36">
        <v>0</v>
      </c>
      <c r="R615" s="36">
        <v>0</v>
      </c>
      <c r="S615" s="5" t="s">
        <v>22</v>
      </c>
      <c r="T615" s="158" t="s">
        <v>1425</v>
      </c>
      <c r="U615" s="99" t="s">
        <v>3256</v>
      </c>
      <c r="V615" s="3" t="s">
        <v>2360</v>
      </c>
      <c r="W615" s="156">
        <v>43878</v>
      </c>
      <c r="X615" s="98"/>
    </row>
    <row r="616" spans="1:24" ht="33.75" x14ac:dyDescent="0.2">
      <c r="A616" s="92">
        <v>614</v>
      </c>
      <c r="B616" s="56">
        <v>788</v>
      </c>
      <c r="C616" s="3" t="s">
        <v>3451</v>
      </c>
      <c r="D616" s="24" t="s">
        <v>2557</v>
      </c>
      <c r="E616" s="107">
        <v>43867</v>
      </c>
      <c r="F616" s="93" t="s">
        <v>2556</v>
      </c>
      <c r="G616" s="76">
        <f t="shared" si="10"/>
        <v>788</v>
      </c>
      <c r="H616" s="5" t="s">
        <v>20</v>
      </c>
      <c r="I616" s="5" t="s">
        <v>2558</v>
      </c>
      <c r="J616" s="5" t="s">
        <v>27</v>
      </c>
      <c r="K616" s="5" t="s">
        <v>2559</v>
      </c>
      <c r="L616" s="31" t="s">
        <v>1792</v>
      </c>
      <c r="M616" s="5" t="s">
        <v>2289</v>
      </c>
      <c r="N616" s="28" t="s">
        <v>21</v>
      </c>
      <c r="O616" s="94"/>
      <c r="P616" s="94" t="s">
        <v>2165</v>
      </c>
      <c r="Q616" s="36">
        <v>0</v>
      </c>
      <c r="R616" s="36">
        <v>0</v>
      </c>
      <c r="S616" s="5" t="s">
        <v>22</v>
      </c>
      <c r="T616" s="158" t="s">
        <v>1425</v>
      </c>
      <c r="U616" s="99" t="s">
        <v>3257</v>
      </c>
      <c r="V616" s="3" t="s">
        <v>2360</v>
      </c>
      <c r="W616" s="156">
        <v>43878</v>
      </c>
      <c r="X616" s="98"/>
    </row>
    <row r="617" spans="1:24" ht="90" x14ac:dyDescent="0.2">
      <c r="A617" s="92">
        <v>615</v>
      </c>
      <c r="B617" s="56">
        <v>789</v>
      </c>
      <c r="C617" s="3" t="s">
        <v>3278</v>
      </c>
      <c r="D617" s="24" t="s">
        <v>2560</v>
      </c>
      <c r="E617" s="93">
        <v>43868</v>
      </c>
      <c r="F617" s="93">
        <v>43857</v>
      </c>
      <c r="G617" s="76">
        <f t="shared" si="10"/>
        <v>789</v>
      </c>
      <c r="H617" s="5" t="s">
        <v>20</v>
      </c>
      <c r="I617" s="28" t="s">
        <v>1650</v>
      </c>
      <c r="J617" s="5" t="s">
        <v>27</v>
      </c>
      <c r="K617" s="5" t="s">
        <v>532</v>
      </c>
      <c r="L617" s="31" t="s">
        <v>3359</v>
      </c>
      <c r="M617" s="5">
        <v>1098645836</v>
      </c>
      <c r="N617" s="28" t="s">
        <v>21</v>
      </c>
      <c r="O617" s="94" t="s">
        <v>3360</v>
      </c>
      <c r="P617" s="94" t="s">
        <v>2165</v>
      </c>
      <c r="Q617" s="36">
        <v>16950336</v>
      </c>
      <c r="R617" s="36">
        <v>0</v>
      </c>
      <c r="S617" s="5" t="s">
        <v>22</v>
      </c>
      <c r="T617" s="158" t="s">
        <v>1425</v>
      </c>
      <c r="U617" s="99" t="s">
        <v>3466</v>
      </c>
      <c r="V617" s="3" t="s">
        <v>1475</v>
      </c>
      <c r="W617" s="156">
        <v>43938</v>
      </c>
      <c r="X617" s="98"/>
    </row>
    <row r="618" spans="1:24" ht="78.75" x14ac:dyDescent="0.2">
      <c r="A618" s="92">
        <v>616</v>
      </c>
      <c r="B618" s="56">
        <v>790</v>
      </c>
      <c r="C618" s="3">
        <v>2127609</v>
      </c>
      <c r="D618" s="24" t="s">
        <v>3319</v>
      </c>
      <c r="E618" s="93">
        <v>43868</v>
      </c>
      <c r="F618" s="93">
        <v>43804</v>
      </c>
      <c r="G618" s="76">
        <f t="shared" si="10"/>
        <v>790</v>
      </c>
      <c r="H618" s="5" t="s">
        <v>461</v>
      </c>
      <c r="I618" s="5" t="s">
        <v>1462</v>
      </c>
      <c r="J618" s="5" t="s">
        <v>27</v>
      </c>
      <c r="K618" s="5" t="s">
        <v>538</v>
      </c>
      <c r="L618" s="31" t="s">
        <v>2561</v>
      </c>
      <c r="M618" s="5">
        <v>51564189</v>
      </c>
      <c r="N618" s="28" t="s">
        <v>21</v>
      </c>
      <c r="O618" s="94" t="s">
        <v>3361</v>
      </c>
      <c r="P618" s="94" t="s">
        <v>2165</v>
      </c>
      <c r="Q618" s="36">
        <v>370269461</v>
      </c>
      <c r="R618" s="36">
        <v>0</v>
      </c>
      <c r="S618" s="5" t="s">
        <v>22</v>
      </c>
      <c r="T618" s="158" t="s">
        <v>1425</v>
      </c>
      <c r="U618" s="99" t="s">
        <v>3251</v>
      </c>
      <c r="V618" s="3" t="s">
        <v>39</v>
      </c>
      <c r="W618" s="156">
        <v>43878</v>
      </c>
      <c r="X618" s="98"/>
    </row>
    <row r="619" spans="1:24" ht="33.75" x14ac:dyDescent="0.2">
      <c r="A619" s="92">
        <v>617</v>
      </c>
      <c r="B619" s="56">
        <v>791</v>
      </c>
      <c r="C619" s="3" t="s">
        <v>3451</v>
      </c>
      <c r="D619" s="24" t="s">
        <v>2562</v>
      </c>
      <c r="E619" s="93">
        <v>43871</v>
      </c>
      <c r="F619" s="93" t="s">
        <v>2563</v>
      </c>
      <c r="G619" s="76">
        <f t="shared" si="10"/>
        <v>791</v>
      </c>
      <c r="H619" s="5" t="s">
        <v>20</v>
      </c>
      <c r="I619" s="5" t="s">
        <v>2564</v>
      </c>
      <c r="J619" s="5" t="s">
        <v>27</v>
      </c>
      <c r="K619" s="5" t="s">
        <v>541</v>
      </c>
      <c r="L619" s="31" t="s">
        <v>2566</v>
      </c>
      <c r="M619" s="5">
        <v>26328180</v>
      </c>
      <c r="N619" s="28" t="s">
        <v>2565</v>
      </c>
      <c r="O619" s="94" t="s">
        <v>2567</v>
      </c>
      <c r="P619" s="94" t="s">
        <v>2165</v>
      </c>
      <c r="Q619" s="36">
        <v>0</v>
      </c>
      <c r="R619" s="36">
        <v>0</v>
      </c>
      <c r="S619" s="5" t="s">
        <v>22</v>
      </c>
      <c r="T619" s="158" t="s">
        <v>1425</v>
      </c>
      <c r="U619" s="99" t="s">
        <v>3258</v>
      </c>
      <c r="V619" s="3" t="s">
        <v>2360</v>
      </c>
      <c r="W619" s="156">
        <v>43888</v>
      </c>
      <c r="X619" s="98"/>
    </row>
    <row r="620" spans="1:24" s="136" customFormat="1" ht="45" x14ac:dyDescent="0.2">
      <c r="A620" s="92">
        <v>618</v>
      </c>
      <c r="B620" s="56">
        <v>792</v>
      </c>
      <c r="C620" s="3">
        <v>2113351</v>
      </c>
      <c r="D620" s="24" t="s">
        <v>2568</v>
      </c>
      <c r="E620" s="93">
        <v>43871</v>
      </c>
      <c r="F620" s="93">
        <v>43788</v>
      </c>
      <c r="G620" s="76">
        <f t="shared" si="10"/>
        <v>792</v>
      </c>
      <c r="H620" s="5" t="s">
        <v>454</v>
      </c>
      <c r="I620" s="5" t="s">
        <v>2569</v>
      </c>
      <c r="J620" s="5" t="s">
        <v>30</v>
      </c>
      <c r="K620" s="5" t="s">
        <v>57</v>
      </c>
      <c r="L620" s="31" t="s">
        <v>2570</v>
      </c>
      <c r="M620" s="5">
        <v>72177738</v>
      </c>
      <c r="N620" s="28" t="s">
        <v>2571</v>
      </c>
      <c r="O620" s="94" t="s">
        <v>1273</v>
      </c>
      <c r="P620" s="94" t="s">
        <v>2165</v>
      </c>
      <c r="Q620" s="36">
        <v>335000000</v>
      </c>
      <c r="R620" s="36">
        <v>335000000</v>
      </c>
      <c r="S620" s="5" t="s">
        <v>22</v>
      </c>
      <c r="T620" s="158" t="s">
        <v>35</v>
      </c>
      <c r="U620" s="99" t="s">
        <v>3251</v>
      </c>
      <c r="V620" s="3" t="s">
        <v>39</v>
      </c>
      <c r="W620" s="156">
        <v>43878</v>
      </c>
      <c r="X620" s="98"/>
    </row>
    <row r="621" spans="1:24" ht="168.75" x14ac:dyDescent="0.2">
      <c r="A621" s="92">
        <v>619</v>
      </c>
      <c r="B621" s="56">
        <v>793</v>
      </c>
      <c r="C621" s="3" t="s">
        <v>3278</v>
      </c>
      <c r="D621" s="24" t="s">
        <v>2572</v>
      </c>
      <c r="E621" s="93">
        <v>43872</v>
      </c>
      <c r="F621" s="93">
        <v>43864</v>
      </c>
      <c r="G621" s="76">
        <f t="shared" si="10"/>
        <v>793</v>
      </c>
      <c r="H621" s="5" t="s">
        <v>20</v>
      </c>
      <c r="I621" s="28" t="s">
        <v>1650</v>
      </c>
      <c r="J621" s="5" t="s">
        <v>27</v>
      </c>
      <c r="K621" s="5" t="s">
        <v>532</v>
      </c>
      <c r="L621" s="31" t="s">
        <v>2573</v>
      </c>
      <c r="M621" s="5">
        <v>91473595</v>
      </c>
      <c r="N621" s="28" t="s">
        <v>21</v>
      </c>
      <c r="O621" s="94" t="s">
        <v>3362</v>
      </c>
      <c r="P621" s="94" t="s">
        <v>2165</v>
      </c>
      <c r="Q621" s="36">
        <v>0</v>
      </c>
      <c r="R621" s="36">
        <v>0</v>
      </c>
      <c r="S621" s="5" t="s">
        <v>22</v>
      </c>
      <c r="T621" s="158" t="s">
        <v>1425</v>
      </c>
      <c r="U621" s="99" t="s">
        <v>3467</v>
      </c>
      <c r="V621" s="3" t="s">
        <v>1475</v>
      </c>
      <c r="W621" s="156">
        <v>43949</v>
      </c>
      <c r="X621" s="98"/>
    </row>
    <row r="622" spans="1:24" s="136" customFormat="1" ht="45" x14ac:dyDescent="0.2">
      <c r="A622" s="92">
        <v>620</v>
      </c>
      <c r="B622" s="56">
        <v>794</v>
      </c>
      <c r="C622" s="3">
        <v>2116933</v>
      </c>
      <c r="D622" s="24" t="s">
        <v>2578</v>
      </c>
      <c r="E622" s="93">
        <v>43875</v>
      </c>
      <c r="F622" s="93">
        <v>43872</v>
      </c>
      <c r="G622" s="76">
        <f t="shared" si="10"/>
        <v>794</v>
      </c>
      <c r="H622" s="5" t="s">
        <v>462</v>
      </c>
      <c r="I622" s="5" t="s">
        <v>2579</v>
      </c>
      <c r="J622" s="5" t="s">
        <v>30</v>
      </c>
      <c r="K622" s="5" t="s">
        <v>57</v>
      </c>
      <c r="L622" s="31" t="s">
        <v>2635</v>
      </c>
      <c r="M622" s="5">
        <v>49788331</v>
      </c>
      <c r="N622" s="28" t="s">
        <v>2580</v>
      </c>
      <c r="O622" s="94" t="s">
        <v>1273</v>
      </c>
      <c r="P622" s="94" t="s">
        <v>2165</v>
      </c>
      <c r="Q622" s="36">
        <v>17556060</v>
      </c>
      <c r="R622" s="36">
        <v>17556060</v>
      </c>
      <c r="S622" s="5" t="s">
        <v>22</v>
      </c>
      <c r="T622" s="158" t="s">
        <v>35</v>
      </c>
      <c r="U622" s="99" t="s">
        <v>3259</v>
      </c>
      <c r="V622" s="3" t="s">
        <v>2360</v>
      </c>
      <c r="W622" s="156">
        <v>43888</v>
      </c>
      <c r="X622" s="98"/>
    </row>
    <row r="623" spans="1:24" s="136" customFormat="1" ht="67.5" x14ac:dyDescent="0.2">
      <c r="A623" s="92">
        <v>621</v>
      </c>
      <c r="B623" s="56">
        <v>795</v>
      </c>
      <c r="C623" s="3">
        <v>2116769</v>
      </c>
      <c r="D623" s="24" t="s">
        <v>2581</v>
      </c>
      <c r="E623" s="93">
        <v>43875</v>
      </c>
      <c r="F623" s="93">
        <v>43853</v>
      </c>
      <c r="G623" s="76">
        <f t="shared" si="10"/>
        <v>795</v>
      </c>
      <c r="H623" s="5" t="s">
        <v>462</v>
      </c>
      <c r="I623" s="5" t="s">
        <v>2582</v>
      </c>
      <c r="J623" s="5" t="s">
        <v>30</v>
      </c>
      <c r="K623" s="5" t="s">
        <v>57</v>
      </c>
      <c r="L623" s="31" t="s">
        <v>2583</v>
      </c>
      <c r="M623" s="5">
        <v>77192418</v>
      </c>
      <c r="N623" s="28" t="s">
        <v>2584</v>
      </c>
      <c r="O623" s="94" t="s">
        <v>1273</v>
      </c>
      <c r="P623" s="94" t="s">
        <v>2165</v>
      </c>
      <c r="Q623" s="36">
        <v>17556060</v>
      </c>
      <c r="R623" s="36">
        <v>17556060</v>
      </c>
      <c r="S623" s="5" t="s">
        <v>22</v>
      </c>
      <c r="T623" s="158" t="s">
        <v>35</v>
      </c>
      <c r="U623" s="99" t="s">
        <v>3259</v>
      </c>
      <c r="V623" s="3" t="s">
        <v>2360</v>
      </c>
      <c r="W623" s="156">
        <v>43888</v>
      </c>
      <c r="X623" s="98"/>
    </row>
    <row r="624" spans="1:24" ht="112.5" x14ac:dyDescent="0.2">
      <c r="A624" s="92">
        <v>622</v>
      </c>
      <c r="B624" s="56">
        <v>796</v>
      </c>
      <c r="C624" s="3">
        <v>2130679</v>
      </c>
      <c r="D624" s="24" t="s">
        <v>2585</v>
      </c>
      <c r="E624" s="93">
        <v>43875</v>
      </c>
      <c r="F624" s="93">
        <v>43815</v>
      </c>
      <c r="G624" s="76">
        <f t="shared" si="10"/>
        <v>796</v>
      </c>
      <c r="H624" s="5" t="s">
        <v>458</v>
      </c>
      <c r="I624" s="5" t="s">
        <v>1602</v>
      </c>
      <c r="J624" s="5" t="s">
        <v>27</v>
      </c>
      <c r="K624" s="5" t="s">
        <v>527</v>
      </c>
      <c r="L624" s="31" t="s">
        <v>2586</v>
      </c>
      <c r="M624" s="5">
        <v>14201759</v>
      </c>
      <c r="N624" s="28" t="s">
        <v>21</v>
      </c>
      <c r="O624" s="94" t="s">
        <v>3363</v>
      </c>
      <c r="P624" s="94" t="s">
        <v>2165</v>
      </c>
      <c r="Q624" s="36">
        <v>75953144</v>
      </c>
      <c r="R624" s="36">
        <v>0</v>
      </c>
      <c r="S624" s="5" t="s">
        <v>22</v>
      </c>
      <c r="T624" s="158" t="s">
        <v>1425</v>
      </c>
      <c r="U624" s="99" t="s">
        <v>3260</v>
      </c>
      <c r="V624" s="3" t="s">
        <v>40</v>
      </c>
      <c r="W624" s="156">
        <v>43907</v>
      </c>
      <c r="X624" s="98"/>
    </row>
    <row r="625" spans="1:24" ht="45" x14ac:dyDescent="0.2">
      <c r="A625" s="92">
        <v>623</v>
      </c>
      <c r="B625" s="56">
        <v>797</v>
      </c>
      <c r="C625" s="3">
        <v>2128151</v>
      </c>
      <c r="D625" s="24" t="s">
        <v>3314</v>
      </c>
      <c r="E625" s="93">
        <v>43875</v>
      </c>
      <c r="F625" s="93">
        <v>43762</v>
      </c>
      <c r="G625" s="76">
        <f t="shared" si="10"/>
        <v>797</v>
      </c>
      <c r="H625" s="5" t="s">
        <v>456</v>
      </c>
      <c r="I625" s="28" t="s">
        <v>1561</v>
      </c>
      <c r="J625" s="5" t="s">
        <v>30</v>
      </c>
      <c r="K625" s="5" t="s">
        <v>57</v>
      </c>
      <c r="L625" s="31" t="s">
        <v>2589</v>
      </c>
      <c r="M625" s="5">
        <v>1102818991</v>
      </c>
      <c r="N625" s="28" t="s">
        <v>21</v>
      </c>
      <c r="O625" s="94" t="s">
        <v>1273</v>
      </c>
      <c r="P625" s="94" t="s">
        <v>2165</v>
      </c>
      <c r="Q625" s="36">
        <v>17556060</v>
      </c>
      <c r="R625" s="82">
        <v>17556060</v>
      </c>
      <c r="S625" s="5" t="s">
        <v>22</v>
      </c>
      <c r="T625" s="158" t="s">
        <v>35</v>
      </c>
      <c r="U625" s="99" t="s">
        <v>3261</v>
      </c>
      <c r="V625" s="3" t="s">
        <v>39</v>
      </c>
      <c r="W625" s="156">
        <v>43888</v>
      </c>
      <c r="X625" s="98"/>
    </row>
    <row r="626" spans="1:24" ht="33.75" x14ac:dyDescent="0.2">
      <c r="A626" s="92">
        <v>624</v>
      </c>
      <c r="B626" s="56">
        <v>798</v>
      </c>
      <c r="C626" s="3" t="s">
        <v>3278</v>
      </c>
      <c r="D626" s="24" t="s">
        <v>2587</v>
      </c>
      <c r="E626" s="93">
        <v>43161</v>
      </c>
      <c r="F626" s="93">
        <v>43168</v>
      </c>
      <c r="G626" s="76">
        <f t="shared" si="10"/>
        <v>798</v>
      </c>
      <c r="H626" s="5" t="s">
        <v>476</v>
      </c>
      <c r="I626" s="28" t="s">
        <v>501</v>
      </c>
      <c r="J626" s="5" t="s">
        <v>27</v>
      </c>
      <c r="K626" s="5" t="s">
        <v>2588</v>
      </c>
      <c r="L626" s="31" t="s">
        <v>2592</v>
      </c>
      <c r="M626" s="5">
        <v>91531380</v>
      </c>
      <c r="N626" s="28" t="s">
        <v>2590</v>
      </c>
      <c r="O626" s="94" t="s">
        <v>2591</v>
      </c>
      <c r="P626" s="94" t="s">
        <v>2165</v>
      </c>
      <c r="Q626" s="36">
        <v>61200000</v>
      </c>
      <c r="R626" s="36">
        <v>0</v>
      </c>
      <c r="S626" s="5" t="s">
        <v>37</v>
      </c>
      <c r="T626" s="158" t="s">
        <v>1425</v>
      </c>
      <c r="U626" s="99" t="s">
        <v>3240</v>
      </c>
      <c r="V626" s="3" t="s">
        <v>2360</v>
      </c>
      <c r="W626" s="156">
        <v>43875</v>
      </c>
      <c r="X626" s="98"/>
    </row>
    <row r="627" spans="1:24" ht="33.75" x14ac:dyDescent="0.2">
      <c r="A627" s="92">
        <v>625</v>
      </c>
      <c r="B627" s="56">
        <v>799</v>
      </c>
      <c r="C627" s="3" t="s">
        <v>3451</v>
      </c>
      <c r="D627" s="24" t="s">
        <v>2604</v>
      </c>
      <c r="E627" s="93">
        <v>43885</v>
      </c>
      <c r="F627" s="93">
        <v>43875</v>
      </c>
      <c r="G627" s="76">
        <f t="shared" si="10"/>
        <v>799</v>
      </c>
      <c r="H627" s="5" t="s">
        <v>20</v>
      </c>
      <c r="I627" s="28" t="s">
        <v>2606</v>
      </c>
      <c r="J627" s="5" t="s">
        <v>30</v>
      </c>
      <c r="K627" s="5" t="s">
        <v>57</v>
      </c>
      <c r="L627" s="31" t="s">
        <v>2605</v>
      </c>
      <c r="M627" s="5">
        <v>80854166</v>
      </c>
      <c r="N627" s="28" t="s">
        <v>21</v>
      </c>
      <c r="O627" s="94"/>
      <c r="P627" s="94" t="s">
        <v>2165</v>
      </c>
      <c r="Q627" s="36">
        <v>0</v>
      </c>
      <c r="R627" s="36">
        <v>0</v>
      </c>
      <c r="S627" s="5" t="s">
        <v>22</v>
      </c>
      <c r="T627" s="158" t="s">
        <v>1425</v>
      </c>
      <c r="U627" s="99" t="s">
        <v>3262</v>
      </c>
      <c r="V627" s="3" t="s">
        <v>2360</v>
      </c>
      <c r="W627" s="156">
        <v>43888</v>
      </c>
      <c r="X627" s="98"/>
    </row>
    <row r="628" spans="1:24" ht="56.25" x14ac:dyDescent="0.2">
      <c r="A628" s="92">
        <v>626</v>
      </c>
      <c r="B628" s="56">
        <v>800</v>
      </c>
      <c r="C628" s="3" t="s">
        <v>3451</v>
      </c>
      <c r="D628" s="24"/>
      <c r="E628" s="93">
        <v>43885</v>
      </c>
      <c r="F628" s="93">
        <v>43875</v>
      </c>
      <c r="G628" s="76">
        <f t="shared" si="10"/>
        <v>800</v>
      </c>
      <c r="H628" s="5" t="s">
        <v>20</v>
      </c>
      <c r="I628" s="5" t="s">
        <v>2607</v>
      </c>
      <c r="J628" s="5" t="s">
        <v>27</v>
      </c>
      <c r="K628" s="5" t="s">
        <v>2588</v>
      </c>
      <c r="L628" s="31" t="s">
        <v>2610</v>
      </c>
      <c r="M628" s="5" t="s">
        <v>2611</v>
      </c>
      <c r="N628" s="28" t="s">
        <v>2608</v>
      </c>
      <c r="O628" s="94" t="s">
        <v>2609</v>
      </c>
      <c r="P628" s="94" t="s">
        <v>2165</v>
      </c>
      <c r="Q628" s="36">
        <v>27558313.98</v>
      </c>
      <c r="R628" s="36">
        <v>0</v>
      </c>
      <c r="S628" s="5" t="s">
        <v>37</v>
      </c>
      <c r="T628" s="158" t="s">
        <v>1425</v>
      </c>
      <c r="U628" s="99" t="s">
        <v>3240</v>
      </c>
      <c r="V628" s="3" t="s">
        <v>2360</v>
      </c>
      <c r="W628" s="156">
        <v>43885</v>
      </c>
      <c r="X628" s="98"/>
    </row>
    <row r="629" spans="1:24" ht="90" x14ac:dyDescent="0.2">
      <c r="A629" s="92">
        <v>627</v>
      </c>
      <c r="B629" s="56">
        <v>802</v>
      </c>
      <c r="C629" s="3">
        <v>2096035</v>
      </c>
      <c r="D629" s="24" t="s">
        <v>3275</v>
      </c>
      <c r="E629" s="93">
        <v>43887</v>
      </c>
      <c r="F629" s="93">
        <v>43774</v>
      </c>
      <c r="G629" s="76">
        <f t="shared" si="10"/>
        <v>802</v>
      </c>
      <c r="H629" s="5" t="s">
        <v>458</v>
      </c>
      <c r="I629" s="28" t="s">
        <v>2637</v>
      </c>
      <c r="J629" s="5" t="s">
        <v>30</v>
      </c>
      <c r="K629" s="5" t="s">
        <v>57</v>
      </c>
      <c r="L629" s="31" t="s">
        <v>2638</v>
      </c>
      <c r="M629" s="5">
        <v>10283421</v>
      </c>
      <c r="N629" s="28" t="s">
        <v>1142</v>
      </c>
      <c r="O629" s="94" t="s">
        <v>3364</v>
      </c>
      <c r="P629" s="94" t="s">
        <v>2165</v>
      </c>
      <c r="Q629" s="36">
        <v>20000000</v>
      </c>
      <c r="R629" s="36">
        <v>20000000</v>
      </c>
      <c r="S629" s="5" t="s">
        <v>22</v>
      </c>
      <c r="T629" s="158" t="s">
        <v>35</v>
      </c>
      <c r="U629" s="99" t="s">
        <v>3263</v>
      </c>
      <c r="V629" s="3" t="s">
        <v>2360</v>
      </c>
      <c r="W629" s="156">
        <v>43893</v>
      </c>
      <c r="X629" s="98"/>
    </row>
    <row r="630" spans="1:24" ht="33.75" x14ac:dyDescent="0.2">
      <c r="A630" s="92">
        <v>628</v>
      </c>
      <c r="B630" s="56">
        <v>803</v>
      </c>
      <c r="C630" s="3" t="s">
        <v>3451</v>
      </c>
      <c r="D630" s="24" t="s">
        <v>2639</v>
      </c>
      <c r="E630" s="93">
        <v>43888</v>
      </c>
      <c r="F630" s="93">
        <v>43130</v>
      </c>
      <c r="G630" s="76">
        <f t="shared" si="10"/>
        <v>803</v>
      </c>
      <c r="H630" s="5" t="s">
        <v>473</v>
      </c>
      <c r="I630" s="5" t="s">
        <v>1462</v>
      </c>
      <c r="J630" s="5" t="s">
        <v>27</v>
      </c>
      <c r="K630" s="5" t="s">
        <v>2139</v>
      </c>
      <c r="L630" s="31" t="s">
        <v>2640</v>
      </c>
      <c r="M630" s="5">
        <v>9651126</v>
      </c>
      <c r="N630" s="28" t="s">
        <v>1211</v>
      </c>
      <c r="O630" s="94" t="s">
        <v>2641</v>
      </c>
      <c r="P630" s="94" t="s">
        <v>2165</v>
      </c>
      <c r="Q630" s="36">
        <v>56738308.609999999</v>
      </c>
      <c r="R630" s="36">
        <v>0</v>
      </c>
      <c r="S630" s="5" t="s">
        <v>22</v>
      </c>
      <c r="T630" s="158" t="s">
        <v>1425</v>
      </c>
      <c r="U630" s="99" t="s">
        <v>3240</v>
      </c>
      <c r="V630" s="3" t="s">
        <v>2360</v>
      </c>
      <c r="W630" s="156">
        <v>43893</v>
      </c>
      <c r="X630" s="98"/>
    </row>
    <row r="631" spans="1:24" ht="157.5" x14ac:dyDescent="0.2">
      <c r="A631" s="92">
        <v>629</v>
      </c>
      <c r="B631" s="56">
        <v>804</v>
      </c>
      <c r="C631" s="3" t="s">
        <v>3451</v>
      </c>
      <c r="D631" s="24" t="s">
        <v>2658</v>
      </c>
      <c r="E631" s="93">
        <v>43899</v>
      </c>
      <c r="F631" s="93">
        <v>43818</v>
      </c>
      <c r="G631" s="76">
        <f t="shared" si="10"/>
        <v>804</v>
      </c>
      <c r="H631" s="5" t="s">
        <v>459</v>
      </c>
      <c r="I631" s="5" t="s">
        <v>2659</v>
      </c>
      <c r="J631" s="5" t="s">
        <v>27</v>
      </c>
      <c r="K631" s="5" t="s">
        <v>544</v>
      </c>
      <c r="L631" s="31" t="s">
        <v>21</v>
      </c>
      <c r="M631" s="5">
        <v>14760037</v>
      </c>
      <c r="N631" s="28" t="s">
        <v>2660</v>
      </c>
      <c r="O631" s="94" t="s">
        <v>2661</v>
      </c>
      <c r="P631" s="94" t="s">
        <v>2165</v>
      </c>
      <c r="Q631" s="36">
        <v>92845382.040000007</v>
      </c>
      <c r="R631" s="36">
        <v>0</v>
      </c>
      <c r="S631" s="5" t="s">
        <v>37</v>
      </c>
      <c r="T631" s="158" t="s">
        <v>1425</v>
      </c>
      <c r="U631" s="99" t="s">
        <v>3264</v>
      </c>
      <c r="V631" s="3" t="s">
        <v>2662</v>
      </c>
      <c r="W631" s="156">
        <v>43899</v>
      </c>
      <c r="X631" s="98"/>
    </row>
    <row r="632" spans="1:24" ht="33.75" x14ac:dyDescent="0.2">
      <c r="A632" s="92">
        <v>630</v>
      </c>
      <c r="B632" s="56">
        <v>805</v>
      </c>
      <c r="C632" s="3">
        <v>2128661</v>
      </c>
      <c r="D632" s="24" t="s">
        <v>2663</v>
      </c>
      <c r="E632" s="93">
        <v>43899</v>
      </c>
      <c r="F632" s="93">
        <v>43843</v>
      </c>
      <c r="G632" s="76">
        <f t="shared" si="10"/>
        <v>805</v>
      </c>
      <c r="H632" s="5" t="s">
        <v>20</v>
      </c>
      <c r="I632" s="5" t="s">
        <v>1600</v>
      </c>
      <c r="J632" s="5" t="s">
        <v>27</v>
      </c>
      <c r="K632" s="5" t="s">
        <v>555</v>
      </c>
      <c r="L632" s="31" t="s">
        <v>2664</v>
      </c>
      <c r="M632" s="5">
        <v>79303522</v>
      </c>
      <c r="N632" s="28" t="s">
        <v>2665</v>
      </c>
      <c r="O632" s="94" t="s">
        <v>2666</v>
      </c>
      <c r="P632" s="94" t="s">
        <v>2165</v>
      </c>
      <c r="Q632" s="36">
        <v>0</v>
      </c>
      <c r="R632" s="36">
        <v>0</v>
      </c>
      <c r="S632" s="5" t="s">
        <v>22</v>
      </c>
      <c r="T632" s="158" t="s">
        <v>1425</v>
      </c>
      <c r="U632" s="99" t="s">
        <v>3268</v>
      </c>
      <c r="V632" s="3" t="s">
        <v>2360</v>
      </c>
      <c r="W632" s="156">
        <v>43899</v>
      </c>
      <c r="X632" s="98"/>
    </row>
    <row r="633" spans="1:24" ht="90" x14ac:dyDescent="0.2">
      <c r="A633" s="92">
        <v>631</v>
      </c>
      <c r="B633" s="56">
        <v>806</v>
      </c>
      <c r="C633" s="3" t="s">
        <v>3451</v>
      </c>
      <c r="D633" s="24" t="s">
        <v>2667</v>
      </c>
      <c r="E633" s="93">
        <v>43899</v>
      </c>
      <c r="F633" s="93">
        <v>43552</v>
      </c>
      <c r="G633" s="76">
        <f t="shared" si="10"/>
        <v>806</v>
      </c>
      <c r="H633" s="5" t="s">
        <v>20</v>
      </c>
      <c r="I633" s="5" t="s">
        <v>2668</v>
      </c>
      <c r="J633" s="5" t="s">
        <v>26</v>
      </c>
      <c r="K633" s="5" t="s">
        <v>511</v>
      </c>
      <c r="L633" s="31" t="s">
        <v>2669</v>
      </c>
      <c r="M633" s="5">
        <v>26553639</v>
      </c>
      <c r="N633" s="28" t="s">
        <v>1173</v>
      </c>
      <c r="O633" s="94" t="s">
        <v>2670</v>
      </c>
      <c r="P633" s="94" t="s">
        <v>2165</v>
      </c>
      <c r="Q633" s="36">
        <v>0</v>
      </c>
      <c r="R633" s="36">
        <v>0</v>
      </c>
      <c r="S633" s="5" t="s">
        <v>22</v>
      </c>
      <c r="T633" s="158" t="s">
        <v>1425</v>
      </c>
      <c r="U633" s="99" t="s">
        <v>3265</v>
      </c>
      <c r="V633" s="3" t="s">
        <v>2360</v>
      </c>
      <c r="W633" s="156">
        <v>43899</v>
      </c>
      <c r="X633" s="98"/>
    </row>
    <row r="634" spans="1:24" ht="33.75" x14ac:dyDescent="0.2">
      <c r="A634" s="92">
        <v>632</v>
      </c>
      <c r="B634" s="56">
        <v>807</v>
      </c>
      <c r="C634" s="3" t="s">
        <v>3451</v>
      </c>
      <c r="D634" s="24" t="s">
        <v>2678</v>
      </c>
      <c r="E634" s="93">
        <v>43906</v>
      </c>
      <c r="F634" s="93">
        <v>43878</v>
      </c>
      <c r="G634" s="76">
        <f t="shared" si="10"/>
        <v>807</v>
      </c>
      <c r="H634" s="5" t="s">
        <v>462</v>
      </c>
      <c r="I634" s="5" t="s">
        <v>2683</v>
      </c>
      <c r="J634" s="5" t="s">
        <v>27</v>
      </c>
      <c r="K634" s="5" t="s">
        <v>2679</v>
      </c>
      <c r="L634" s="31" t="s">
        <v>2680</v>
      </c>
      <c r="M634" s="5">
        <v>49769939</v>
      </c>
      <c r="N634" s="28" t="s">
        <v>2681</v>
      </c>
      <c r="O634" s="94"/>
      <c r="P634" s="94" t="s">
        <v>2165</v>
      </c>
      <c r="Q634" s="36">
        <v>0</v>
      </c>
      <c r="R634" s="36">
        <v>0</v>
      </c>
      <c r="S634" s="5" t="s">
        <v>22</v>
      </c>
      <c r="T634" s="158" t="s">
        <v>1425</v>
      </c>
      <c r="U634" s="99" t="s">
        <v>3240</v>
      </c>
      <c r="V634" s="3" t="s">
        <v>2360</v>
      </c>
      <c r="W634" s="156">
        <v>43906</v>
      </c>
      <c r="X634" s="98"/>
    </row>
    <row r="635" spans="1:24" ht="33.75" x14ac:dyDescent="0.2">
      <c r="A635" s="92">
        <v>633</v>
      </c>
      <c r="B635" s="56">
        <v>808</v>
      </c>
      <c r="C635" s="3" t="s">
        <v>3451</v>
      </c>
      <c r="D635" s="24" t="s">
        <v>2682</v>
      </c>
      <c r="E635" s="93">
        <v>43906</v>
      </c>
      <c r="F635" s="93">
        <v>43899</v>
      </c>
      <c r="G635" s="76">
        <f t="shared" si="10"/>
        <v>808</v>
      </c>
      <c r="H635" s="5" t="s">
        <v>20</v>
      </c>
      <c r="I635" s="5" t="s">
        <v>2111</v>
      </c>
      <c r="J635" s="5" t="s">
        <v>26</v>
      </c>
      <c r="K635" s="5" t="s">
        <v>512</v>
      </c>
      <c r="L635" s="31" t="s">
        <v>2684</v>
      </c>
      <c r="M635" s="5">
        <v>80778291</v>
      </c>
      <c r="N635" s="28" t="s">
        <v>21</v>
      </c>
      <c r="O635" s="94"/>
      <c r="P635" s="94" t="s">
        <v>2165</v>
      </c>
      <c r="Q635" s="36">
        <v>0</v>
      </c>
      <c r="R635" s="36">
        <v>0</v>
      </c>
      <c r="S635" s="5" t="s">
        <v>22</v>
      </c>
      <c r="T635" s="158" t="s">
        <v>1425</v>
      </c>
      <c r="U635" s="99" t="s">
        <v>3240</v>
      </c>
      <c r="V635" s="3" t="s">
        <v>2360</v>
      </c>
      <c r="W635" s="156">
        <v>43906</v>
      </c>
      <c r="X635" s="98"/>
    </row>
    <row r="636" spans="1:24" ht="45" x14ac:dyDescent="0.2">
      <c r="A636" s="92">
        <v>634</v>
      </c>
      <c r="B636" s="56">
        <v>809</v>
      </c>
      <c r="C636" s="3" t="s">
        <v>3451</v>
      </c>
      <c r="D636" s="24" t="s">
        <v>2685</v>
      </c>
      <c r="E636" s="93">
        <v>43906</v>
      </c>
      <c r="F636" s="93">
        <v>43879</v>
      </c>
      <c r="G636" s="76">
        <f t="shared" si="10"/>
        <v>809</v>
      </c>
      <c r="H636" s="5" t="s">
        <v>1627</v>
      </c>
      <c r="I636" s="5" t="s">
        <v>2688</v>
      </c>
      <c r="J636" s="5" t="s">
        <v>30</v>
      </c>
      <c r="K636" s="5" t="s">
        <v>57</v>
      </c>
      <c r="L636" s="31" t="s">
        <v>2686</v>
      </c>
      <c r="M636" s="5">
        <v>22605362</v>
      </c>
      <c r="N636" s="28" t="s">
        <v>1144</v>
      </c>
      <c r="O636" s="94" t="s">
        <v>1273</v>
      </c>
      <c r="P636" s="94" t="s">
        <v>2165</v>
      </c>
      <c r="Q636" s="36">
        <v>335000000</v>
      </c>
      <c r="R636" s="36">
        <v>335000000</v>
      </c>
      <c r="S636" s="5" t="s">
        <v>22</v>
      </c>
      <c r="T636" s="158" t="s">
        <v>35</v>
      </c>
      <c r="U636" s="99" t="s">
        <v>3240</v>
      </c>
      <c r="V636" s="3" t="s">
        <v>2360</v>
      </c>
      <c r="W636" s="156">
        <v>43906</v>
      </c>
      <c r="X636" s="98"/>
    </row>
    <row r="637" spans="1:24" ht="33.75" x14ac:dyDescent="0.2">
      <c r="A637" s="92">
        <v>635</v>
      </c>
      <c r="B637" s="56">
        <v>810</v>
      </c>
      <c r="C637" s="3" t="s">
        <v>3451</v>
      </c>
      <c r="D637" s="24" t="s">
        <v>2687</v>
      </c>
      <c r="E637" s="93">
        <v>43906</v>
      </c>
      <c r="F637" s="93">
        <v>43872</v>
      </c>
      <c r="G637" s="76">
        <f t="shared" si="10"/>
        <v>810</v>
      </c>
      <c r="H637" s="5" t="s">
        <v>20</v>
      </c>
      <c r="I637" s="5" t="s">
        <v>2689</v>
      </c>
      <c r="J637" s="5" t="s">
        <v>27</v>
      </c>
      <c r="K637" s="5" t="s">
        <v>519</v>
      </c>
      <c r="L637" s="31" t="s">
        <v>2690</v>
      </c>
      <c r="M637" s="5" t="s">
        <v>3277</v>
      </c>
      <c r="N637" s="28" t="s">
        <v>21</v>
      </c>
      <c r="O637" s="94"/>
      <c r="P637" s="94" t="s">
        <v>2165</v>
      </c>
      <c r="Q637" s="36">
        <v>0</v>
      </c>
      <c r="R637" s="36">
        <v>0</v>
      </c>
      <c r="S637" s="5" t="s">
        <v>22</v>
      </c>
      <c r="T637" s="158" t="s">
        <v>1425</v>
      </c>
      <c r="U637" s="99" t="s">
        <v>3240</v>
      </c>
      <c r="V637" s="3" t="s">
        <v>2360</v>
      </c>
      <c r="W637" s="156">
        <v>43906</v>
      </c>
      <c r="X637" s="98"/>
    </row>
    <row r="638" spans="1:24" ht="45" x14ac:dyDescent="0.2">
      <c r="A638" s="92">
        <v>636</v>
      </c>
      <c r="B638" s="56">
        <v>811</v>
      </c>
      <c r="C638" s="3" t="s">
        <v>3451</v>
      </c>
      <c r="D638" s="24" t="s">
        <v>3269</v>
      </c>
      <c r="E638" s="93">
        <v>43906</v>
      </c>
      <c r="F638" s="93">
        <v>43879</v>
      </c>
      <c r="G638" s="76">
        <f t="shared" si="10"/>
        <v>811</v>
      </c>
      <c r="H638" s="5" t="s">
        <v>454</v>
      </c>
      <c r="I638" s="5" t="s">
        <v>1589</v>
      </c>
      <c r="J638" s="5" t="s">
        <v>30</v>
      </c>
      <c r="K638" s="5" t="s">
        <v>57</v>
      </c>
      <c r="L638" s="31" t="s">
        <v>3270</v>
      </c>
      <c r="M638" s="5">
        <v>1140838620</v>
      </c>
      <c r="N638" s="28" t="s">
        <v>21</v>
      </c>
      <c r="O638" s="94" t="s">
        <v>1273</v>
      </c>
      <c r="P638" s="94" t="s">
        <v>2165</v>
      </c>
      <c r="Q638" s="36">
        <v>293638727</v>
      </c>
      <c r="R638" s="36">
        <v>293638727</v>
      </c>
      <c r="S638" s="5" t="s">
        <v>22</v>
      </c>
      <c r="T638" s="158" t="s">
        <v>35</v>
      </c>
      <c r="U638" s="99" t="s">
        <v>3240</v>
      </c>
      <c r="V638" s="3" t="s">
        <v>2360</v>
      </c>
      <c r="W638" s="156">
        <v>43908</v>
      </c>
      <c r="X638" s="98"/>
    </row>
    <row r="639" spans="1:24" ht="90" x14ac:dyDescent="0.2">
      <c r="A639" s="92">
        <v>637</v>
      </c>
      <c r="B639" s="56">
        <v>812</v>
      </c>
      <c r="C639" s="3">
        <v>2120150</v>
      </c>
      <c r="D639" s="24" t="s">
        <v>3271</v>
      </c>
      <c r="E639" s="93">
        <v>43906</v>
      </c>
      <c r="F639" s="93">
        <v>43865</v>
      </c>
      <c r="G639" s="76">
        <f t="shared" si="10"/>
        <v>812</v>
      </c>
      <c r="H639" s="5" t="s">
        <v>459</v>
      </c>
      <c r="I639" s="5" t="s">
        <v>1560</v>
      </c>
      <c r="J639" s="5" t="s">
        <v>30</v>
      </c>
      <c r="K639" s="5" t="s">
        <v>57</v>
      </c>
      <c r="L639" s="31" t="s">
        <v>3272</v>
      </c>
      <c r="M639" s="5">
        <v>16440106</v>
      </c>
      <c r="N639" s="28" t="s">
        <v>3273</v>
      </c>
      <c r="O639" s="94" t="s">
        <v>1273</v>
      </c>
      <c r="P639" s="94" t="s">
        <v>2165</v>
      </c>
      <c r="Q639" s="36">
        <f>877803*20</f>
        <v>17556060</v>
      </c>
      <c r="R639" s="36">
        <v>17556060</v>
      </c>
      <c r="S639" s="5" t="s">
        <v>22</v>
      </c>
      <c r="T639" s="158" t="s">
        <v>35</v>
      </c>
      <c r="U639" s="99" t="s">
        <v>3240</v>
      </c>
      <c r="V639" s="3" t="s">
        <v>2360</v>
      </c>
      <c r="W639" s="156">
        <v>43908</v>
      </c>
      <c r="X639" s="98"/>
    </row>
    <row r="640" spans="1:24" ht="33.75" x14ac:dyDescent="0.2">
      <c r="A640" s="92">
        <v>638</v>
      </c>
      <c r="B640" s="56">
        <v>813</v>
      </c>
      <c r="C640" s="3" t="s">
        <v>3278</v>
      </c>
      <c r="D640" s="24" t="s">
        <v>3327</v>
      </c>
      <c r="E640" s="93">
        <v>43934</v>
      </c>
      <c r="F640" s="93" t="s">
        <v>3344</v>
      </c>
      <c r="G640" s="76">
        <f t="shared" si="10"/>
        <v>813</v>
      </c>
      <c r="H640" s="5" t="s">
        <v>20</v>
      </c>
      <c r="I640" s="5" t="s">
        <v>1650</v>
      </c>
      <c r="J640" s="5" t="s">
        <v>27</v>
      </c>
      <c r="K640" s="5" t="s">
        <v>532</v>
      </c>
      <c r="L640" s="31" t="s">
        <v>3328</v>
      </c>
      <c r="M640" s="5"/>
      <c r="N640" s="28" t="s">
        <v>21</v>
      </c>
      <c r="O640" s="94"/>
      <c r="P640" s="94" t="s">
        <v>2165</v>
      </c>
      <c r="Q640" s="36">
        <v>0</v>
      </c>
      <c r="R640" s="36">
        <v>0</v>
      </c>
      <c r="S640" s="5" t="s">
        <v>22</v>
      </c>
      <c r="T640" s="158" t="s">
        <v>1425</v>
      </c>
      <c r="U640" s="99" t="s">
        <v>3468</v>
      </c>
      <c r="V640" s="3" t="s">
        <v>2662</v>
      </c>
      <c r="W640" s="156">
        <v>43945</v>
      </c>
      <c r="X640" s="98"/>
    </row>
    <row r="641" spans="1:24" ht="56.25" x14ac:dyDescent="0.2">
      <c r="A641" s="92">
        <v>639</v>
      </c>
      <c r="B641" s="56">
        <v>814</v>
      </c>
      <c r="C641" s="3" t="s">
        <v>3278</v>
      </c>
      <c r="D641" s="24" t="s">
        <v>3330</v>
      </c>
      <c r="E641" s="93">
        <v>43920</v>
      </c>
      <c r="F641" s="93">
        <v>43290</v>
      </c>
      <c r="G641" s="76">
        <f t="shared" si="10"/>
        <v>814</v>
      </c>
      <c r="H641" s="5" t="s">
        <v>20</v>
      </c>
      <c r="I641" s="5" t="s">
        <v>3331</v>
      </c>
      <c r="J641" s="5" t="s">
        <v>31</v>
      </c>
      <c r="K641" s="5" t="s">
        <v>1777</v>
      </c>
      <c r="L641" s="5" t="s">
        <v>3331</v>
      </c>
      <c r="M641" s="5"/>
      <c r="N641" s="28" t="s">
        <v>3332</v>
      </c>
      <c r="O641" s="94"/>
      <c r="P641" s="94" t="s">
        <v>2165</v>
      </c>
      <c r="Q641" s="36">
        <v>0</v>
      </c>
      <c r="R641" s="36">
        <v>0</v>
      </c>
      <c r="S641" s="5" t="s">
        <v>22</v>
      </c>
      <c r="T641" s="158" t="s">
        <v>1425</v>
      </c>
      <c r="U641" s="99" t="s">
        <v>3329</v>
      </c>
      <c r="V641" s="3" t="s">
        <v>2360</v>
      </c>
      <c r="W641" s="156">
        <v>43935</v>
      </c>
      <c r="X641" s="98"/>
    </row>
    <row r="642" spans="1:24" ht="67.5" x14ac:dyDescent="0.2">
      <c r="A642" s="92">
        <v>640</v>
      </c>
      <c r="B642" s="56">
        <v>815</v>
      </c>
      <c r="C642" s="3" t="s">
        <v>3278</v>
      </c>
      <c r="D642" s="24"/>
      <c r="E642" s="93" t="s">
        <v>3343</v>
      </c>
      <c r="F642" s="93"/>
      <c r="G642" s="76">
        <f t="shared" si="10"/>
        <v>815</v>
      </c>
      <c r="H642" s="5" t="s">
        <v>1426</v>
      </c>
      <c r="I642" s="5" t="s">
        <v>1650</v>
      </c>
      <c r="J642" s="5" t="s">
        <v>27</v>
      </c>
      <c r="K642" s="5" t="s">
        <v>532</v>
      </c>
      <c r="L642" s="28" t="s">
        <v>3339</v>
      </c>
      <c r="M642" s="5">
        <v>37929283</v>
      </c>
      <c r="N642" s="28" t="s">
        <v>21</v>
      </c>
      <c r="O642" s="94" t="s">
        <v>3345</v>
      </c>
      <c r="P642" s="94" t="s">
        <v>2165</v>
      </c>
      <c r="Q642" s="36">
        <v>10006444</v>
      </c>
      <c r="R642" s="36">
        <v>0</v>
      </c>
      <c r="S642" s="5" t="s">
        <v>22</v>
      </c>
      <c r="T642" s="158" t="s">
        <v>1425</v>
      </c>
      <c r="U642" s="99" t="s">
        <v>3329</v>
      </c>
      <c r="V642" s="3" t="s">
        <v>2360</v>
      </c>
      <c r="W642" s="156">
        <v>43943</v>
      </c>
      <c r="X642" s="98"/>
    </row>
    <row r="643" spans="1:24" ht="112.5" x14ac:dyDescent="0.2">
      <c r="A643" s="92">
        <v>641</v>
      </c>
      <c r="B643" s="56">
        <v>816</v>
      </c>
      <c r="C643" s="3" t="s">
        <v>3451</v>
      </c>
      <c r="D643" s="24" t="s">
        <v>3349</v>
      </c>
      <c r="E643" s="93" t="s">
        <v>3343</v>
      </c>
      <c r="F643" s="93" t="s">
        <v>3348</v>
      </c>
      <c r="G643" s="76">
        <f t="shared" si="10"/>
        <v>816</v>
      </c>
      <c r="H643" s="5" t="s">
        <v>451</v>
      </c>
      <c r="I643" s="5" t="s">
        <v>3350</v>
      </c>
      <c r="J643" s="5" t="s">
        <v>26</v>
      </c>
      <c r="K643" s="5" t="s">
        <v>3347</v>
      </c>
      <c r="L643" s="28" t="s">
        <v>3340</v>
      </c>
      <c r="M643" s="5"/>
      <c r="N643" s="28" t="s">
        <v>3351</v>
      </c>
      <c r="O643" s="94" t="s">
        <v>3346</v>
      </c>
      <c r="P643" s="94" t="s">
        <v>2165</v>
      </c>
      <c r="Q643" s="36">
        <v>8113229</v>
      </c>
      <c r="R643" s="36">
        <v>0</v>
      </c>
      <c r="S643" s="5" t="s">
        <v>22</v>
      </c>
      <c r="T643" s="158" t="s">
        <v>1425</v>
      </c>
      <c r="U643" s="99" t="s">
        <v>3329</v>
      </c>
      <c r="V643" s="3" t="s">
        <v>2360</v>
      </c>
      <c r="W643" s="156">
        <v>43943</v>
      </c>
      <c r="X643" s="98"/>
    </row>
    <row r="644" spans="1:24" ht="101.25" x14ac:dyDescent="0.2">
      <c r="A644" s="92">
        <v>642</v>
      </c>
      <c r="B644" s="56">
        <v>817</v>
      </c>
      <c r="C644" s="3" t="s">
        <v>3451</v>
      </c>
      <c r="D644" s="24" t="s">
        <v>3352</v>
      </c>
      <c r="E644" s="93" t="s">
        <v>3343</v>
      </c>
      <c r="F644" s="93" t="s">
        <v>3348</v>
      </c>
      <c r="G644" s="76">
        <f t="shared" si="10"/>
        <v>817</v>
      </c>
      <c r="H644" s="5" t="s">
        <v>451</v>
      </c>
      <c r="I644" s="5" t="s">
        <v>3350</v>
      </c>
      <c r="J644" s="5" t="s">
        <v>26</v>
      </c>
      <c r="K644" s="5" t="s">
        <v>3347</v>
      </c>
      <c r="L644" s="28" t="s">
        <v>3342</v>
      </c>
      <c r="M644" s="5">
        <v>36377134</v>
      </c>
      <c r="N644" s="28" t="s">
        <v>3341</v>
      </c>
      <c r="O644" s="94" t="s">
        <v>3353</v>
      </c>
      <c r="P644" s="94" t="s">
        <v>2165</v>
      </c>
      <c r="Q644" s="36">
        <v>2574842</v>
      </c>
      <c r="R644" s="36">
        <v>0</v>
      </c>
      <c r="S644" s="5" t="s">
        <v>22</v>
      </c>
      <c r="T644" s="158" t="s">
        <v>1425</v>
      </c>
      <c r="U644" s="99" t="s">
        <v>3329</v>
      </c>
      <c r="V644" s="3" t="s">
        <v>2360</v>
      </c>
      <c r="W644" s="156">
        <v>43943</v>
      </c>
      <c r="X644" s="98"/>
    </row>
    <row r="645" spans="1:24" ht="33.75" x14ac:dyDescent="0.2">
      <c r="A645" s="92">
        <v>643</v>
      </c>
      <c r="B645" s="56">
        <v>818</v>
      </c>
      <c r="C645" s="3" t="s">
        <v>3451</v>
      </c>
      <c r="D645" s="24"/>
      <c r="E645" s="93"/>
      <c r="F645" s="93" t="s">
        <v>3388</v>
      </c>
      <c r="G645" s="76">
        <f t="shared" si="10"/>
        <v>818</v>
      </c>
      <c r="H645" s="5" t="s">
        <v>3385</v>
      </c>
      <c r="I645" s="5" t="s">
        <v>3384</v>
      </c>
      <c r="J645" s="5" t="s">
        <v>27</v>
      </c>
      <c r="K645" s="5" t="s">
        <v>3387</v>
      </c>
      <c r="L645" s="28" t="s">
        <v>3386</v>
      </c>
      <c r="M645" s="5">
        <v>37748163</v>
      </c>
      <c r="N645" s="28" t="s">
        <v>1751</v>
      </c>
      <c r="O645" s="94" t="s">
        <v>3389</v>
      </c>
      <c r="P645" s="94" t="s">
        <v>2165</v>
      </c>
      <c r="Q645" s="36">
        <v>0</v>
      </c>
      <c r="R645" s="36">
        <v>0</v>
      </c>
      <c r="S645" s="5" t="s">
        <v>37</v>
      </c>
      <c r="T645" s="158" t="s">
        <v>1425</v>
      </c>
      <c r="U645" s="99" t="s">
        <v>3329</v>
      </c>
      <c r="V645" s="3" t="s">
        <v>2360</v>
      </c>
      <c r="W645" s="156">
        <v>43959</v>
      </c>
      <c r="X645" s="98"/>
    </row>
    <row r="646" spans="1:24" ht="22.5" x14ac:dyDescent="0.2">
      <c r="A646" s="92">
        <v>644</v>
      </c>
      <c r="B646" s="56">
        <v>819</v>
      </c>
      <c r="C646" s="3" t="s">
        <v>3278</v>
      </c>
      <c r="D646" s="24" t="s">
        <v>3445</v>
      </c>
      <c r="E646" s="93">
        <v>43980</v>
      </c>
      <c r="F646" s="93">
        <v>43978</v>
      </c>
      <c r="G646" s="76">
        <f t="shared" si="10"/>
        <v>819</v>
      </c>
      <c r="H646" s="5" t="s">
        <v>1426</v>
      </c>
      <c r="I646" s="5" t="s">
        <v>1650</v>
      </c>
      <c r="J646" s="5" t="s">
        <v>27</v>
      </c>
      <c r="K646" s="5" t="s">
        <v>3446</v>
      </c>
      <c r="L646" s="28" t="s">
        <v>3447</v>
      </c>
      <c r="M646" s="5"/>
      <c r="N646" s="28" t="s">
        <v>3448</v>
      </c>
      <c r="O646" s="94"/>
      <c r="P646" s="94" t="s">
        <v>2165</v>
      </c>
      <c r="Q646" s="36">
        <v>0</v>
      </c>
      <c r="R646" s="36">
        <v>0</v>
      </c>
      <c r="S646" s="5" t="s">
        <v>22</v>
      </c>
      <c r="T646" s="158" t="s">
        <v>1425</v>
      </c>
      <c r="U646" s="99" t="s">
        <v>3329</v>
      </c>
      <c r="V646" s="3" t="s">
        <v>2360</v>
      </c>
      <c r="W646" s="93">
        <v>43980</v>
      </c>
      <c r="X646" s="98"/>
    </row>
  </sheetData>
  <autoFilter ref="A2:X2"/>
  <conditionalFormatting sqref="Q1 Q569 Q597:Q598 Q492:Q500 Q638:Q639 Q535 Q550:Q567 Q3:Q17 Q374:Q381 Q502:Q504 Q530 Q642:Q644 Q383 Q143:Q147 Q149:Q150 Q154 Q157:Q162 Q166 Q168:Q173 Q176:Q210 Q62:Q104 Q107:Q141 Q460:Q490 Q532 Q402:Q411 Q647:Q1048576 Q385:Q400 Q322:Q372 Q19:Q60 Q212:Q320 Q506:Q527 Q413:Q454 Q456:Q458 Q538:Q548">
    <cfRule type="cellIs" dxfId="158" priority="159" operator="greaterThan">
      <formula>33124641</formula>
    </cfRule>
  </conditionalFormatting>
  <conditionalFormatting sqref="Q570">
    <cfRule type="cellIs" dxfId="157" priority="158" operator="greaterThan">
      <formula>33124641</formula>
    </cfRule>
  </conditionalFormatting>
  <conditionalFormatting sqref="Q571:Q573">
    <cfRule type="cellIs" dxfId="156" priority="152" operator="greaterThan">
      <formula>33124641</formula>
    </cfRule>
  </conditionalFormatting>
  <conditionalFormatting sqref="Q574 Q579:Q583 Q576">
    <cfRule type="cellIs" dxfId="155" priority="151" operator="greaterThan">
      <formula>33124641</formula>
    </cfRule>
  </conditionalFormatting>
  <conditionalFormatting sqref="Q584">
    <cfRule type="cellIs" dxfId="154" priority="149" operator="greaterThan">
      <formula>33124641</formula>
    </cfRule>
  </conditionalFormatting>
  <conditionalFormatting sqref="Q585:Q587">
    <cfRule type="cellIs" dxfId="153" priority="148" operator="greaterThan">
      <formula>33124641</formula>
    </cfRule>
  </conditionalFormatting>
  <conditionalFormatting sqref="Q590">
    <cfRule type="cellIs" dxfId="152" priority="145" operator="greaterThan">
      <formula>33124641</formula>
    </cfRule>
  </conditionalFormatting>
  <conditionalFormatting sqref="Q568">
    <cfRule type="cellIs" dxfId="151" priority="144" operator="greaterThan">
      <formula>33124641</formula>
    </cfRule>
  </conditionalFormatting>
  <conditionalFormatting sqref="Q491">
    <cfRule type="cellIs" dxfId="150" priority="143" operator="greaterThan">
      <formula>33124641</formula>
    </cfRule>
  </conditionalFormatting>
  <conditionalFormatting sqref="Q593:Q594">
    <cfRule type="cellIs" dxfId="149" priority="138" operator="greaterThan">
      <formula>33124641</formula>
    </cfRule>
  </conditionalFormatting>
  <conditionalFormatting sqref="Q534">
    <cfRule type="cellIs" dxfId="148" priority="137" operator="greaterThan">
      <formula>33124641</formula>
    </cfRule>
  </conditionalFormatting>
  <conditionalFormatting sqref="Q595">
    <cfRule type="cellIs" dxfId="147" priority="136" operator="greaterThan">
      <formula>33124641</formula>
    </cfRule>
  </conditionalFormatting>
  <conditionalFormatting sqref="Q596:Q598">
    <cfRule type="cellIs" dxfId="146" priority="135" operator="greaterThan">
      <formula>33124641</formula>
    </cfRule>
  </conditionalFormatting>
  <conditionalFormatting sqref="Q549">
    <cfRule type="cellIs" dxfId="145" priority="134" operator="greaterThan">
      <formula>33124641</formula>
    </cfRule>
  </conditionalFormatting>
  <conditionalFormatting sqref="Q599:Q600">
    <cfRule type="cellIs" dxfId="144" priority="130" operator="greaterThan">
      <formula>33124641</formula>
    </cfRule>
  </conditionalFormatting>
  <conditionalFormatting sqref="Q599:Q600">
    <cfRule type="cellIs" dxfId="143" priority="129" operator="greaterThan">
      <formula>33124641</formula>
    </cfRule>
  </conditionalFormatting>
  <conditionalFormatting sqref="Q601">
    <cfRule type="cellIs" dxfId="142" priority="128" operator="greaterThan">
      <formula>33124641</formula>
    </cfRule>
  </conditionalFormatting>
  <conditionalFormatting sqref="Q601">
    <cfRule type="cellIs" dxfId="141" priority="127" operator="greaterThan">
      <formula>33124641</formula>
    </cfRule>
  </conditionalFormatting>
  <conditionalFormatting sqref="Q602">
    <cfRule type="cellIs" dxfId="140" priority="126" operator="greaterThan">
      <formula>33124641</formula>
    </cfRule>
  </conditionalFormatting>
  <conditionalFormatting sqref="Q602">
    <cfRule type="cellIs" dxfId="139" priority="125" operator="greaterThan">
      <formula>33124641</formula>
    </cfRule>
  </conditionalFormatting>
  <conditionalFormatting sqref="Q603">
    <cfRule type="cellIs" dxfId="138" priority="124" operator="greaterThan">
      <formula>33124641</formula>
    </cfRule>
  </conditionalFormatting>
  <conditionalFormatting sqref="Q603">
    <cfRule type="cellIs" dxfId="137" priority="123" operator="greaterThan">
      <formula>33124641</formula>
    </cfRule>
  </conditionalFormatting>
  <conditionalFormatting sqref="Q373">
    <cfRule type="cellIs" dxfId="136" priority="122" operator="greaterThan">
      <formula>33124641</formula>
    </cfRule>
  </conditionalFormatting>
  <conditionalFormatting sqref="Q604:Q605 Q607">
    <cfRule type="cellIs" dxfId="135" priority="121" operator="greaterThan">
      <formula>33124641</formula>
    </cfRule>
  </conditionalFormatting>
  <conditionalFormatting sqref="Q604:Q605 Q607">
    <cfRule type="cellIs" dxfId="134" priority="120" operator="greaterThan">
      <formula>33124641</formula>
    </cfRule>
  </conditionalFormatting>
  <conditionalFormatting sqref="Q608">
    <cfRule type="cellIs" dxfId="133" priority="117" operator="greaterThan">
      <formula>33124641</formula>
    </cfRule>
  </conditionalFormatting>
  <conditionalFormatting sqref="Q608">
    <cfRule type="cellIs" dxfId="132" priority="116" operator="greaterThan">
      <formula>33124641</formula>
    </cfRule>
  </conditionalFormatting>
  <conditionalFormatting sqref="Q610">
    <cfRule type="cellIs" dxfId="131" priority="115" operator="greaterThan">
      <formula>33124641</formula>
    </cfRule>
  </conditionalFormatting>
  <conditionalFormatting sqref="Q610">
    <cfRule type="cellIs" dxfId="130" priority="114" operator="greaterThan">
      <formula>33124641</formula>
    </cfRule>
  </conditionalFormatting>
  <conditionalFormatting sqref="Q609">
    <cfRule type="cellIs" dxfId="129" priority="113" operator="greaterThan">
      <formula>33124641</formula>
    </cfRule>
  </conditionalFormatting>
  <conditionalFormatting sqref="Q609">
    <cfRule type="cellIs" dxfId="128" priority="112" operator="greaterThan">
      <formula>33124641</formula>
    </cfRule>
  </conditionalFormatting>
  <conditionalFormatting sqref="Q611">
    <cfRule type="cellIs" dxfId="127" priority="111" operator="greaterThan">
      <formula>33124641</formula>
    </cfRule>
  </conditionalFormatting>
  <conditionalFormatting sqref="Q611">
    <cfRule type="cellIs" dxfId="126" priority="110" operator="greaterThan">
      <formula>33124641</formula>
    </cfRule>
  </conditionalFormatting>
  <conditionalFormatting sqref="Q612">
    <cfRule type="cellIs" dxfId="125" priority="109" operator="greaterThan">
      <formula>33124641</formula>
    </cfRule>
  </conditionalFormatting>
  <conditionalFormatting sqref="Q612">
    <cfRule type="cellIs" dxfId="124" priority="108" operator="greaterThan">
      <formula>33124641</formula>
    </cfRule>
  </conditionalFormatting>
  <conditionalFormatting sqref="Q615:Q616">
    <cfRule type="cellIs" dxfId="123" priority="107" operator="greaterThan">
      <formula>33124641</formula>
    </cfRule>
  </conditionalFormatting>
  <conditionalFormatting sqref="Q615:Q616">
    <cfRule type="cellIs" dxfId="122" priority="106" operator="greaterThan">
      <formula>33124641</formula>
    </cfRule>
  </conditionalFormatting>
  <conditionalFormatting sqref="Q619:Q620">
    <cfRule type="cellIs" dxfId="121" priority="103" operator="greaterThan">
      <formula>33124641</formula>
    </cfRule>
  </conditionalFormatting>
  <conditionalFormatting sqref="Q619:Q620">
    <cfRule type="cellIs" dxfId="120" priority="102" operator="greaterThan">
      <formula>33124641</formula>
    </cfRule>
  </conditionalFormatting>
  <conditionalFormatting sqref="Q622:Q623">
    <cfRule type="cellIs" dxfId="119" priority="99" operator="greaterThan">
      <formula>33124641</formula>
    </cfRule>
  </conditionalFormatting>
  <conditionalFormatting sqref="Q622:Q623">
    <cfRule type="cellIs" dxfId="118" priority="98" operator="greaterThan">
      <formula>33124641</formula>
    </cfRule>
  </conditionalFormatting>
  <conditionalFormatting sqref="Q626">
    <cfRule type="cellIs" dxfId="117" priority="95" operator="greaterThan">
      <formula>33124641</formula>
    </cfRule>
  </conditionalFormatting>
  <conditionalFormatting sqref="Q626">
    <cfRule type="cellIs" dxfId="116" priority="94" operator="greaterThan">
      <formula>33124641</formula>
    </cfRule>
  </conditionalFormatting>
  <conditionalFormatting sqref="Q627:Q628">
    <cfRule type="cellIs" dxfId="115" priority="93" operator="greaterThan">
      <formula>33124641</formula>
    </cfRule>
  </conditionalFormatting>
  <conditionalFormatting sqref="Q627:Q628">
    <cfRule type="cellIs" dxfId="114" priority="92" operator="greaterThan">
      <formula>33124641</formula>
    </cfRule>
  </conditionalFormatting>
  <conditionalFormatting sqref="Q606">
    <cfRule type="cellIs" dxfId="113" priority="89" operator="greaterThan">
      <formula>33124641</formula>
    </cfRule>
  </conditionalFormatting>
  <conditionalFormatting sqref="Q606">
    <cfRule type="cellIs" dxfId="112" priority="88" operator="greaterThan">
      <formula>33124641</formula>
    </cfRule>
  </conditionalFormatting>
  <conditionalFormatting sqref="R610">
    <cfRule type="cellIs" dxfId="111" priority="86" operator="greaterThan">
      <formula>33124641</formula>
    </cfRule>
  </conditionalFormatting>
  <conditionalFormatting sqref="R610">
    <cfRule type="cellIs" dxfId="110" priority="85" operator="greaterThan">
      <formula>33124641</formula>
    </cfRule>
  </conditionalFormatting>
  <conditionalFormatting sqref="R611">
    <cfRule type="cellIs" dxfId="109" priority="84" operator="greaterThan">
      <formula>33124641</formula>
    </cfRule>
  </conditionalFormatting>
  <conditionalFormatting sqref="R611">
    <cfRule type="cellIs" dxfId="108" priority="83" operator="greaterThan">
      <formula>33124641</formula>
    </cfRule>
  </conditionalFormatting>
  <conditionalFormatting sqref="R613:R614">
    <cfRule type="cellIs" dxfId="107" priority="80" operator="greaterThan">
      <formula>33124641</formula>
    </cfRule>
  </conditionalFormatting>
  <conditionalFormatting sqref="R613:R614">
    <cfRule type="cellIs" dxfId="106" priority="79" operator="greaterThan">
      <formula>33124641</formula>
    </cfRule>
  </conditionalFormatting>
  <conditionalFormatting sqref="R622:R623">
    <cfRule type="cellIs" dxfId="105" priority="76" operator="greaterThan">
      <formula>33124641</formula>
    </cfRule>
  </conditionalFormatting>
  <conditionalFormatting sqref="R622:R623">
    <cfRule type="cellIs" dxfId="104" priority="75" operator="greaterThan">
      <formula>33124641</formula>
    </cfRule>
  </conditionalFormatting>
  <conditionalFormatting sqref="Q613:Q614">
    <cfRule type="cellIs" dxfId="103" priority="74" operator="greaterThan">
      <formula>33124641</formula>
    </cfRule>
  </conditionalFormatting>
  <conditionalFormatting sqref="Q613:Q614">
    <cfRule type="cellIs" dxfId="102" priority="73" operator="greaterThan">
      <formula>33124641</formula>
    </cfRule>
  </conditionalFormatting>
  <conditionalFormatting sqref="Q630">
    <cfRule type="cellIs" dxfId="101" priority="72" operator="greaterThan">
      <formula>33124641</formula>
    </cfRule>
  </conditionalFormatting>
  <conditionalFormatting sqref="Q630">
    <cfRule type="cellIs" dxfId="100" priority="71" operator="greaterThan">
      <formula>33124641</formula>
    </cfRule>
  </conditionalFormatting>
  <conditionalFormatting sqref="Q631:Q639">
    <cfRule type="cellIs" dxfId="99" priority="70" operator="greaterThan">
      <formula>33124641</formula>
    </cfRule>
  </conditionalFormatting>
  <conditionalFormatting sqref="Q631:Q639">
    <cfRule type="cellIs" dxfId="98" priority="69" operator="greaterThan">
      <formula>33124641</formula>
    </cfRule>
  </conditionalFormatting>
  <conditionalFormatting sqref="Q640">
    <cfRule type="cellIs" dxfId="97" priority="66" operator="greaterThan">
      <formula>33124641</formula>
    </cfRule>
  </conditionalFormatting>
  <conditionalFormatting sqref="Q640">
    <cfRule type="cellIs" dxfId="96" priority="65" operator="greaterThan">
      <formula>33124641</formula>
    </cfRule>
  </conditionalFormatting>
  <conditionalFormatting sqref="Q640">
    <cfRule type="cellIs" dxfId="95" priority="64" operator="greaterThan">
      <formula>33124641</formula>
    </cfRule>
  </conditionalFormatting>
  <conditionalFormatting sqref="Q641">
    <cfRule type="cellIs" dxfId="94" priority="60" operator="greaterThan">
      <formula>33124641</formula>
    </cfRule>
  </conditionalFormatting>
  <conditionalFormatting sqref="Q641">
    <cfRule type="cellIs" dxfId="93" priority="59" operator="greaterThan">
      <formula>33124641</formula>
    </cfRule>
  </conditionalFormatting>
  <conditionalFormatting sqref="Q641">
    <cfRule type="cellIs" dxfId="92" priority="58" operator="greaterThan">
      <formula>33124641</formula>
    </cfRule>
  </conditionalFormatting>
  <conditionalFormatting sqref="Q624">
    <cfRule type="cellIs" dxfId="91" priority="43" operator="greaterThan">
      <formula>33124641</formula>
    </cfRule>
  </conditionalFormatting>
  <conditionalFormatting sqref="Q629">
    <cfRule type="cellIs" dxfId="90" priority="42" operator="greaterThan">
      <formula>33124641</formula>
    </cfRule>
  </conditionalFormatting>
  <conditionalFormatting sqref="Q629">
    <cfRule type="cellIs" dxfId="89" priority="41" operator="greaterThan">
      <formula>33124641</formula>
    </cfRule>
  </conditionalFormatting>
  <conditionalFormatting sqref="Q528">
    <cfRule type="cellIs" dxfId="88" priority="49" operator="greaterThan">
      <formula>33124641</formula>
    </cfRule>
  </conditionalFormatting>
  <conditionalFormatting sqref="Q533">
    <cfRule type="cellIs" dxfId="87" priority="48" operator="greaterThan">
      <formula>33124641</formula>
    </cfRule>
  </conditionalFormatting>
  <conditionalFormatting sqref="Q617">
    <cfRule type="cellIs" dxfId="86" priority="47" operator="greaterThan">
      <formula>33124641</formula>
    </cfRule>
  </conditionalFormatting>
  <conditionalFormatting sqref="Q617">
    <cfRule type="cellIs" dxfId="85" priority="46" operator="greaterThan">
      <formula>33124641</formula>
    </cfRule>
  </conditionalFormatting>
  <conditionalFormatting sqref="Q621">
    <cfRule type="cellIs" dxfId="84" priority="44" operator="greaterThan">
      <formula>33124641</formula>
    </cfRule>
  </conditionalFormatting>
  <conditionalFormatting sqref="R50">
    <cfRule type="cellIs" dxfId="83" priority="40" operator="greaterThan">
      <formula>33124641</formula>
    </cfRule>
  </conditionalFormatting>
  <conditionalFormatting sqref="Q142">
    <cfRule type="cellIs" dxfId="82" priority="39" operator="greaterThan">
      <formula>33124641</formula>
    </cfRule>
  </conditionalFormatting>
  <conditionalFormatting sqref="Q151">
    <cfRule type="cellIs" dxfId="81" priority="38" operator="greaterThan">
      <formula>33124641</formula>
    </cfRule>
  </conditionalFormatting>
  <conditionalFormatting sqref="Q155">
    <cfRule type="cellIs" dxfId="80" priority="37" operator="greaterThan">
      <formula>33124641</formula>
    </cfRule>
  </conditionalFormatting>
  <conditionalFormatting sqref="Q156">
    <cfRule type="cellIs" dxfId="79" priority="36" operator="greaterThan">
      <formula>33124641</formula>
    </cfRule>
  </conditionalFormatting>
  <conditionalFormatting sqref="Q164">
    <cfRule type="cellIs" dxfId="78" priority="35" operator="greaterThan">
      <formula>33124641</formula>
    </cfRule>
  </conditionalFormatting>
  <conditionalFormatting sqref="Q163">
    <cfRule type="cellIs" dxfId="77" priority="34" operator="greaterThan">
      <formula>33124641</formula>
    </cfRule>
  </conditionalFormatting>
  <conditionalFormatting sqref="Q165">
    <cfRule type="cellIs" dxfId="76" priority="33" operator="greaterThan">
      <formula>33124641</formula>
    </cfRule>
  </conditionalFormatting>
  <conditionalFormatting sqref="Q167">
    <cfRule type="cellIs" dxfId="75" priority="32" operator="greaterThan">
      <formula>33124641</formula>
    </cfRule>
  </conditionalFormatting>
  <conditionalFormatting sqref="Q175">
    <cfRule type="cellIs" dxfId="74" priority="31" operator="greaterThan">
      <formula>33124641</formula>
    </cfRule>
  </conditionalFormatting>
  <conditionalFormatting sqref="Q174">
    <cfRule type="cellIs" dxfId="73" priority="30" operator="greaterThan">
      <formula>33124641</formula>
    </cfRule>
  </conditionalFormatting>
  <conditionalFormatting sqref="Q577">
    <cfRule type="cellIs" dxfId="72" priority="29" operator="greaterThan">
      <formula>33124641</formula>
    </cfRule>
  </conditionalFormatting>
  <conditionalFormatting sqref="Q578">
    <cfRule type="cellIs" dxfId="71" priority="28" operator="greaterThan">
      <formula>33124641</formula>
    </cfRule>
  </conditionalFormatting>
  <conditionalFormatting sqref="Q575">
    <cfRule type="cellIs" dxfId="70" priority="27" operator="greaterThan">
      <formula>33124641</formula>
    </cfRule>
  </conditionalFormatting>
  <conditionalFormatting sqref="Q589">
    <cfRule type="cellIs" dxfId="69" priority="26" operator="greaterThan">
      <formula>33124641</formula>
    </cfRule>
  </conditionalFormatting>
  <conditionalFormatting sqref="Q61">
    <cfRule type="cellIs" dxfId="68" priority="25" operator="greaterThan">
      <formula>33124641</formula>
    </cfRule>
  </conditionalFormatting>
  <conditionalFormatting sqref="Q106">
    <cfRule type="cellIs" dxfId="67" priority="24" operator="greaterThan">
      <formula>33124641</formula>
    </cfRule>
  </conditionalFormatting>
  <conditionalFormatting sqref="Q592">
    <cfRule type="cellIs" dxfId="66" priority="23" operator="greaterThan">
      <formula>33124641</formula>
    </cfRule>
  </conditionalFormatting>
  <conditionalFormatting sqref="Q384">
    <cfRule type="cellIs" dxfId="65" priority="22" operator="greaterThan">
      <formula>33124641</formula>
    </cfRule>
  </conditionalFormatting>
  <conditionalFormatting sqref="Q382">
    <cfRule type="cellIs" dxfId="64" priority="21" operator="greaterThan">
      <formula>33124641</formula>
    </cfRule>
  </conditionalFormatting>
  <conditionalFormatting sqref="Q536">
    <cfRule type="cellIs" dxfId="63" priority="20" operator="greaterThan">
      <formula>33124641</formula>
    </cfRule>
  </conditionalFormatting>
  <conditionalFormatting sqref="Q588">
    <cfRule type="cellIs" dxfId="62" priority="19" operator="greaterThan">
      <formula>33124641</formula>
    </cfRule>
  </conditionalFormatting>
  <conditionalFormatting sqref="Q18">
    <cfRule type="cellIs" dxfId="61" priority="18" operator="greaterThan">
      <formula>33124641</formula>
    </cfRule>
  </conditionalFormatting>
  <conditionalFormatting sqref="Q455">
    <cfRule type="cellIs" dxfId="60" priority="17" operator="greaterThan">
      <formula>33124641</formula>
    </cfRule>
  </conditionalFormatting>
  <conditionalFormatting sqref="Q459">
    <cfRule type="cellIs" dxfId="59" priority="16" operator="greaterThan">
      <formula>33124641</formula>
    </cfRule>
  </conditionalFormatting>
  <conditionalFormatting sqref="Q505">
    <cfRule type="cellIs" dxfId="58" priority="15" operator="greaterThan">
      <formula>33124641</formula>
    </cfRule>
  </conditionalFormatting>
  <conditionalFormatting sqref="Q531">
    <cfRule type="cellIs" dxfId="57" priority="14" operator="greaterThan">
      <formula>33124641</formula>
    </cfRule>
  </conditionalFormatting>
  <conditionalFormatting sqref="Q401">
    <cfRule type="cellIs" dxfId="56" priority="13" operator="greaterThan">
      <formula>33124641</formula>
    </cfRule>
  </conditionalFormatting>
  <conditionalFormatting sqref="Q501">
    <cfRule type="cellIs" dxfId="55" priority="12" operator="greaterThan">
      <formula>33124641</formula>
    </cfRule>
  </conditionalFormatting>
  <conditionalFormatting sqref="Q529">
    <cfRule type="cellIs" dxfId="54" priority="11" operator="greaterThan">
      <formula>33124641</formula>
    </cfRule>
  </conditionalFormatting>
  <conditionalFormatting sqref="Q625">
    <cfRule type="cellIs" dxfId="53" priority="10" operator="greaterThan">
      <formula>33124641</formula>
    </cfRule>
  </conditionalFormatting>
  <conditionalFormatting sqref="Q412">
    <cfRule type="cellIs" dxfId="52" priority="9" operator="greaterThan">
      <formula>33124641</formula>
    </cfRule>
  </conditionalFormatting>
  <conditionalFormatting sqref="Q618">
    <cfRule type="cellIs" dxfId="51" priority="8" operator="greaterThan">
      <formula>33124641</formula>
    </cfRule>
  </conditionalFormatting>
  <conditionalFormatting sqref="Q618">
    <cfRule type="cellIs" dxfId="50" priority="7" operator="greaterThan">
      <formula>33124641</formula>
    </cfRule>
  </conditionalFormatting>
  <conditionalFormatting sqref="Q537">
    <cfRule type="cellIs" dxfId="49" priority="6" operator="greaterThan">
      <formula>33124641</formula>
    </cfRule>
  </conditionalFormatting>
  <conditionalFormatting sqref="Q591">
    <cfRule type="cellIs" dxfId="48" priority="5" operator="greaterThan">
      <formula>33124641</formula>
    </cfRule>
  </conditionalFormatting>
  <conditionalFormatting sqref="Q105">
    <cfRule type="cellIs" dxfId="47" priority="4" operator="greaterThan">
      <formula>33124641</formula>
    </cfRule>
  </conditionalFormatting>
  <conditionalFormatting sqref="Q645">
    <cfRule type="cellIs" dxfId="46" priority="3" operator="greaterThan">
      <formula>33124641</formula>
    </cfRule>
  </conditionalFormatting>
  <conditionalFormatting sqref="Q321">
    <cfRule type="cellIs" dxfId="45" priority="2" operator="greaterThan">
      <formula>33124641</formula>
    </cfRule>
  </conditionalFormatting>
  <conditionalFormatting sqref="Q646">
    <cfRule type="cellIs" dxfId="44" priority="1" operator="greaterThan">
      <formula>33124641</formula>
    </cfRule>
  </conditionalFormatting>
  <dataValidations count="4">
    <dataValidation type="decimal" operator="greaterThanOrEqual" allowBlank="1" showInputMessage="1" showErrorMessage="1" errorTitle="ERROR" error="En esta columna sólo deben consignarse valores numéricos." sqref="R3:R5 R421 Q6:R11 Q3:Q4 R418:R419 Q490 Q424:R432 Q417:Q423">
      <formula1>0</formula1>
    </dataValidation>
    <dataValidation type="textLength" allowBlank="1" showInputMessage="1" error="Escriba un texto  Maximo 23 Caracteres" promptTitle="Cualquier contenido Maximo 23 Caracteres" prompt=" Registre  el número de veintitrés (23) dígitos del Código Único del proceso asignado por el despacho judicial." sqref="D188 D111 D481 D259">
      <formula1>0</formula1>
      <formula2>23</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Q346:R346 Q236:R236 Q320:R321 Q381:R381">
      <formula1>-9223372036854770000</formula1>
      <formula2>9223372036854770000</formula2>
    </dataValidation>
    <dataValidation type="list" allowBlank="1" showInputMessage="1" showErrorMessage="1" sqref="K17 K3 K8 K6 H10 H6 K10:K11">
      <formula1>#REF!</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2060"/>
  </sheetPr>
  <dimension ref="A1:AN45"/>
  <sheetViews>
    <sheetView workbookViewId="0">
      <pane ySplit="2" topLeftCell="A3" activePane="bottomLeft" state="frozen"/>
      <selection activeCell="L35" sqref="L35"/>
      <selection pane="bottomLeft" activeCell="A2" sqref="A2"/>
    </sheetView>
  </sheetViews>
  <sheetFormatPr baseColWidth="10" defaultRowHeight="15" x14ac:dyDescent="0.25"/>
  <cols>
    <col min="1" max="1" width="4.7109375" bestFit="1" customWidth="1"/>
    <col min="2" max="3" width="11.42578125" customWidth="1"/>
    <col min="5" max="7" width="11.42578125" customWidth="1"/>
    <col min="8" max="8" width="13.85546875" bestFit="1" customWidth="1"/>
    <col min="9" max="9" width="15.5703125" customWidth="1"/>
    <col min="10" max="10" width="15.140625" bestFit="1" customWidth="1"/>
    <col min="12" max="12" width="21.140625" customWidth="1"/>
    <col min="13" max="13" width="12.7109375" customWidth="1"/>
    <col min="14" max="14" width="16.42578125" customWidth="1"/>
    <col min="15" max="15" width="47" customWidth="1"/>
    <col min="17" max="17" width="13" customWidth="1"/>
    <col min="20" max="20" width="12.28515625" customWidth="1"/>
    <col min="21" max="21" width="66" customWidth="1"/>
    <col min="22" max="22" width="12.5703125" customWidth="1"/>
    <col min="23" max="23" width="13.7109375" customWidth="1"/>
    <col min="24" max="24" width="14.7109375" bestFit="1" customWidth="1"/>
    <col min="26" max="26" width="39" customWidth="1"/>
    <col min="27" max="27" width="16.7109375" bestFit="1" customWidth="1"/>
    <col min="28" max="28" width="15.42578125" customWidth="1"/>
    <col min="29" max="29" width="13.85546875" bestFit="1" customWidth="1"/>
    <col min="30" max="30" width="19" customWidth="1"/>
    <col min="31" max="31" width="16" customWidth="1"/>
    <col min="34" max="34" width="25.140625" customWidth="1"/>
    <col min="38" max="38" width="17.140625" customWidth="1"/>
    <col min="40" max="40" width="20.140625" customWidth="1"/>
  </cols>
  <sheetData>
    <row r="1" spans="1:40" ht="18.75" thickBot="1" x14ac:dyDescent="0.3">
      <c r="A1" s="59"/>
      <c r="B1" s="59"/>
      <c r="C1" s="59"/>
      <c r="D1" s="59"/>
      <c r="E1" s="59"/>
      <c r="F1" s="59"/>
      <c r="G1" s="59"/>
      <c r="H1" s="59"/>
      <c r="I1" s="59" t="s">
        <v>55</v>
      </c>
      <c r="J1" s="59"/>
      <c r="K1" s="59"/>
      <c r="L1" s="59"/>
      <c r="M1" s="59"/>
      <c r="N1" s="59"/>
      <c r="O1" s="59"/>
      <c r="P1" s="59"/>
      <c r="Q1" s="59"/>
      <c r="R1" s="59"/>
      <c r="S1" s="59"/>
      <c r="T1" s="59"/>
      <c r="U1" s="59"/>
      <c r="V1" s="59"/>
      <c r="W1" s="59"/>
      <c r="X1" s="59"/>
      <c r="Y1" s="59"/>
      <c r="Z1" s="59"/>
      <c r="AA1" s="59"/>
      <c r="AB1" s="59"/>
      <c r="AC1" s="59"/>
      <c r="AD1" s="59"/>
      <c r="AE1" s="81"/>
    </row>
    <row r="2" spans="1:40" ht="34.5" thickBot="1" x14ac:dyDescent="0.3">
      <c r="A2" s="16" t="s">
        <v>1</v>
      </c>
      <c r="B2" s="16" t="s">
        <v>2</v>
      </c>
      <c r="C2" s="16" t="s">
        <v>46</v>
      </c>
      <c r="D2" s="17" t="s">
        <v>3</v>
      </c>
      <c r="E2" s="17" t="s">
        <v>4</v>
      </c>
      <c r="F2" s="17" t="s">
        <v>54</v>
      </c>
      <c r="G2" s="17" t="s">
        <v>6</v>
      </c>
      <c r="H2" s="60" t="s">
        <v>7</v>
      </c>
      <c r="I2" s="60" t="s">
        <v>8</v>
      </c>
      <c r="J2" s="16" t="s">
        <v>9</v>
      </c>
      <c r="K2" s="16" t="s">
        <v>10</v>
      </c>
      <c r="L2" s="16" t="s">
        <v>11</v>
      </c>
      <c r="M2" s="16" t="s">
        <v>12</v>
      </c>
      <c r="N2" s="16" t="s">
        <v>13</v>
      </c>
      <c r="O2" s="16" t="s">
        <v>14</v>
      </c>
      <c r="P2" s="16" t="s">
        <v>15</v>
      </c>
      <c r="Q2" s="18" t="s">
        <v>16</v>
      </c>
      <c r="R2" s="18" t="s">
        <v>17</v>
      </c>
      <c r="S2" s="18" t="s">
        <v>0</v>
      </c>
      <c r="T2" s="16" t="s">
        <v>18</v>
      </c>
      <c r="U2" s="18" t="s">
        <v>19</v>
      </c>
      <c r="V2" s="16" t="s">
        <v>24</v>
      </c>
      <c r="W2" s="16" t="s">
        <v>25</v>
      </c>
      <c r="X2" s="20" t="s">
        <v>1436</v>
      </c>
      <c r="Y2" s="20" t="s">
        <v>48</v>
      </c>
      <c r="Z2" s="20" t="s">
        <v>49</v>
      </c>
      <c r="AA2" s="20" t="s">
        <v>50</v>
      </c>
      <c r="AB2" s="20" t="s">
        <v>51</v>
      </c>
      <c r="AC2" s="20" t="s">
        <v>52</v>
      </c>
      <c r="AD2" s="20" t="s">
        <v>53</v>
      </c>
      <c r="AE2" s="20" t="s">
        <v>1999</v>
      </c>
      <c r="AG2" s="105" t="s">
        <v>2522</v>
      </c>
      <c r="AH2" s="104">
        <f>+AL2+AN2</f>
        <v>109359094.87</v>
      </c>
      <c r="AK2" s="118" t="s">
        <v>50</v>
      </c>
      <c r="AL2" s="119">
        <f>+SUM(AA:AA)</f>
        <v>106121377.87</v>
      </c>
      <c r="AM2" s="120" t="s">
        <v>52</v>
      </c>
      <c r="AN2" s="121">
        <f>+SUM(AC:AC)</f>
        <v>3237717</v>
      </c>
    </row>
    <row r="3" spans="1:40" s="1" customFormat="1" ht="112.5" customHeight="1" x14ac:dyDescent="0.2">
      <c r="A3" s="92">
        <v>1</v>
      </c>
      <c r="B3" s="56">
        <v>230</v>
      </c>
      <c r="C3" s="92">
        <v>1383252</v>
      </c>
      <c r="D3" s="24" t="s">
        <v>218</v>
      </c>
      <c r="E3" s="26">
        <v>42816</v>
      </c>
      <c r="F3" s="26">
        <v>42669</v>
      </c>
      <c r="G3" s="57">
        <f t="shared" ref="G3:G13" si="0">+B3</f>
        <v>230</v>
      </c>
      <c r="H3" s="5" t="s">
        <v>480</v>
      </c>
      <c r="I3" s="28" t="s">
        <v>1453</v>
      </c>
      <c r="J3" s="5" t="s">
        <v>27</v>
      </c>
      <c r="K3" s="33" t="s">
        <v>548</v>
      </c>
      <c r="L3" s="28" t="s">
        <v>21</v>
      </c>
      <c r="M3" s="23">
        <v>16224814</v>
      </c>
      <c r="N3" s="33" t="s">
        <v>1182</v>
      </c>
      <c r="O3" s="33" t="s">
        <v>1324</v>
      </c>
      <c r="P3" s="33" t="s">
        <v>2165</v>
      </c>
      <c r="Q3" s="36">
        <v>27000000</v>
      </c>
      <c r="R3" s="36">
        <v>0</v>
      </c>
      <c r="S3" s="5" t="s">
        <v>37</v>
      </c>
      <c r="T3" s="94" t="s">
        <v>1425</v>
      </c>
      <c r="U3" s="99" t="s">
        <v>2405</v>
      </c>
      <c r="V3" s="94" t="s">
        <v>1427</v>
      </c>
      <c r="W3" s="93">
        <v>43852</v>
      </c>
      <c r="X3" s="98" t="s">
        <v>1438</v>
      </c>
      <c r="Y3" s="93">
        <v>43488</v>
      </c>
      <c r="Z3" s="94" t="s">
        <v>2485</v>
      </c>
      <c r="AA3" s="77">
        <v>0</v>
      </c>
      <c r="AB3" s="77">
        <v>0</v>
      </c>
      <c r="AC3" s="77">
        <v>0</v>
      </c>
      <c r="AD3" s="77"/>
      <c r="AE3" s="93"/>
    </row>
    <row r="4" spans="1:40" s="1" customFormat="1" ht="78.75" customHeight="1" x14ac:dyDescent="0.2">
      <c r="A4" s="92">
        <v>2</v>
      </c>
      <c r="B4" s="56">
        <v>264</v>
      </c>
      <c r="C4" s="92">
        <v>1383282</v>
      </c>
      <c r="D4" s="24" t="s">
        <v>243</v>
      </c>
      <c r="E4" s="26">
        <v>42914</v>
      </c>
      <c r="F4" s="26" t="s">
        <v>1544</v>
      </c>
      <c r="G4" s="57">
        <f t="shared" si="0"/>
        <v>264</v>
      </c>
      <c r="H4" s="5" t="s">
        <v>480</v>
      </c>
      <c r="I4" s="28" t="s">
        <v>1467</v>
      </c>
      <c r="J4" s="5" t="s">
        <v>27</v>
      </c>
      <c r="K4" s="33" t="s">
        <v>556</v>
      </c>
      <c r="L4" s="33" t="s">
        <v>21</v>
      </c>
      <c r="M4" s="23">
        <v>4593782</v>
      </c>
      <c r="N4" s="33" t="s">
        <v>1191</v>
      </c>
      <c r="O4" s="33" t="s">
        <v>1335</v>
      </c>
      <c r="P4" s="33" t="s">
        <v>2165</v>
      </c>
      <c r="Q4" s="36">
        <v>1926651.99</v>
      </c>
      <c r="R4" s="36">
        <v>0</v>
      </c>
      <c r="S4" s="5" t="s">
        <v>37</v>
      </c>
      <c r="T4" s="94" t="s">
        <v>1425</v>
      </c>
      <c r="U4" s="99" t="s">
        <v>2406</v>
      </c>
      <c r="V4" s="94" t="s">
        <v>1427</v>
      </c>
      <c r="W4" s="93">
        <v>43852</v>
      </c>
      <c r="X4" s="98" t="s">
        <v>1438</v>
      </c>
      <c r="Y4" s="93">
        <v>42990</v>
      </c>
      <c r="Z4" s="94" t="s">
        <v>2656</v>
      </c>
      <c r="AA4" s="77">
        <v>0</v>
      </c>
      <c r="AB4" s="77">
        <v>0</v>
      </c>
      <c r="AC4" s="77">
        <v>737717</v>
      </c>
      <c r="AD4" s="77"/>
      <c r="AE4" s="93"/>
    </row>
    <row r="5" spans="1:40" s="1" customFormat="1" ht="90" customHeight="1" x14ac:dyDescent="0.2">
      <c r="A5" s="92">
        <v>3</v>
      </c>
      <c r="B5" s="56">
        <v>738</v>
      </c>
      <c r="C5" s="5" t="s">
        <v>1455</v>
      </c>
      <c r="D5" s="24" t="s">
        <v>2274</v>
      </c>
      <c r="E5" s="93">
        <v>43767</v>
      </c>
      <c r="F5" s="85">
        <v>43726</v>
      </c>
      <c r="G5" s="76">
        <f t="shared" si="0"/>
        <v>738</v>
      </c>
      <c r="H5" s="5" t="s">
        <v>20</v>
      </c>
      <c r="I5" s="28" t="s">
        <v>1650</v>
      </c>
      <c r="J5" s="5" t="s">
        <v>27</v>
      </c>
      <c r="K5" s="94" t="s">
        <v>532</v>
      </c>
      <c r="L5" s="86" t="s">
        <v>2276</v>
      </c>
      <c r="M5" s="5">
        <v>7319235</v>
      </c>
      <c r="N5" s="94" t="s">
        <v>21</v>
      </c>
      <c r="O5" s="94" t="s">
        <v>2294</v>
      </c>
      <c r="P5" s="94" t="s">
        <v>2165</v>
      </c>
      <c r="Q5" s="36">
        <v>4657094</v>
      </c>
      <c r="R5" s="36">
        <v>0</v>
      </c>
      <c r="S5" s="5" t="s">
        <v>22</v>
      </c>
      <c r="T5" s="94" t="s">
        <v>1425</v>
      </c>
      <c r="U5" s="99" t="s">
        <v>2407</v>
      </c>
      <c r="V5" s="94" t="s">
        <v>1427</v>
      </c>
      <c r="W5" s="93">
        <v>43852</v>
      </c>
      <c r="X5" s="98" t="s">
        <v>1437</v>
      </c>
      <c r="Y5" s="93">
        <v>43478</v>
      </c>
      <c r="Z5" s="94" t="s">
        <v>2486</v>
      </c>
      <c r="AA5" s="77">
        <v>0</v>
      </c>
      <c r="AB5" s="77">
        <v>0</v>
      </c>
      <c r="AC5" s="77">
        <v>0</v>
      </c>
      <c r="AD5" s="77"/>
      <c r="AE5" s="93"/>
    </row>
    <row r="6" spans="1:40" s="1" customFormat="1" ht="90" customHeight="1" x14ac:dyDescent="0.2">
      <c r="A6" s="92">
        <v>4</v>
      </c>
      <c r="B6" s="56">
        <v>461</v>
      </c>
      <c r="C6" s="92">
        <v>1041029</v>
      </c>
      <c r="D6" s="24" t="s">
        <v>395</v>
      </c>
      <c r="E6" s="26">
        <v>43306</v>
      </c>
      <c r="F6" s="26">
        <v>42915</v>
      </c>
      <c r="G6" s="57">
        <f t="shared" si="0"/>
        <v>461</v>
      </c>
      <c r="H6" s="5" t="s">
        <v>461</v>
      </c>
      <c r="I6" s="28" t="s">
        <v>1467</v>
      </c>
      <c r="J6" s="5" t="s">
        <v>27</v>
      </c>
      <c r="K6" s="28" t="s">
        <v>538</v>
      </c>
      <c r="L6" s="34" t="s">
        <v>21</v>
      </c>
      <c r="M6" s="5">
        <v>19066528</v>
      </c>
      <c r="N6" s="33" t="s">
        <v>1217</v>
      </c>
      <c r="O6" s="33" t="s">
        <v>1389</v>
      </c>
      <c r="P6" s="33" t="s">
        <v>2165</v>
      </c>
      <c r="Q6" s="36">
        <v>29315152.379999999</v>
      </c>
      <c r="R6" s="36">
        <v>0</v>
      </c>
      <c r="S6" s="5" t="s">
        <v>37</v>
      </c>
      <c r="T6" s="94" t="s">
        <v>1425</v>
      </c>
      <c r="U6" s="98" t="s">
        <v>2491</v>
      </c>
      <c r="V6" s="94" t="s">
        <v>1427</v>
      </c>
      <c r="W6" s="26">
        <v>43852</v>
      </c>
      <c r="X6" s="98" t="s">
        <v>1437</v>
      </c>
      <c r="Y6" s="93">
        <v>43315</v>
      </c>
      <c r="Z6" s="94" t="s">
        <v>2496</v>
      </c>
      <c r="AA6" s="77">
        <v>0</v>
      </c>
      <c r="AB6" s="77">
        <v>0</v>
      </c>
      <c r="AC6" s="77">
        <v>0</v>
      </c>
      <c r="AD6" s="77"/>
      <c r="AE6" s="93"/>
    </row>
    <row r="7" spans="1:40" s="1" customFormat="1" ht="101.25" customHeight="1" x14ac:dyDescent="0.2">
      <c r="A7" s="92">
        <v>5</v>
      </c>
      <c r="B7" s="56">
        <v>706</v>
      </c>
      <c r="C7" s="5" t="s">
        <v>1455</v>
      </c>
      <c r="D7" s="24" t="s">
        <v>2169</v>
      </c>
      <c r="E7" s="26">
        <v>43728</v>
      </c>
      <c r="F7" s="85">
        <v>43539</v>
      </c>
      <c r="G7" s="76">
        <f t="shared" si="0"/>
        <v>706</v>
      </c>
      <c r="H7" s="86" t="s">
        <v>475</v>
      </c>
      <c r="I7" s="28" t="s">
        <v>2168</v>
      </c>
      <c r="J7" s="5" t="s">
        <v>27</v>
      </c>
      <c r="K7" s="33" t="s">
        <v>511</v>
      </c>
      <c r="L7" s="28" t="s">
        <v>2170</v>
      </c>
      <c r="M7" s="5">
        <v>1090429322</v>
      </c>
      <c r="N7" s="33" t="s">
        <v>2171</v>
      </c>
      <c r="O7" s="33"/>
      <c r="P7" s="33" t="s">
        <v>2165</v>
      </c>
      <c r="Q7" s="36">
        <v>0</v>
      </c>
      <c r="R7" s="36">
        <v>0</v>
      </c>
      <c r="S7" s="5" t="s">
        <v>22</v>
      </c>
      <c r="T7" s="94" t="s">
        <v>1425</v>
      </c>
      <c r="U7" s="98" t="s">
        <v>2493</v>
      </c>
      <c r="V7" s="94" t="s">
        <v>1427</v>
      </c>
      <c r="W7" s="93">
        <v>43852</v>
      </c>
      <c r="X7" s="98" t="s">
        <v>1437</v>
      </c>
      <c r="Y7" s="93">
        <v>43759</v>
      </c>
      <c r="Z7" s="94" t="s">
        <v>2495</v>
      </c>
      <c r="AA7" s="77">
        <v>0</v>
      </c>
      <c r="AB7" s="77">
        <v>0</v>
      </c>
      <c r="AC7" s="77">
        <v>0</v>
      </c>
      <c r="AD7" s="77"/>
      <c r="AE7" s="93"/>
    </row>
    <row r="8" spans="1:40" s="1" customFormat="1" ht="67.5" customHeight="1" x14ac:dyDescent="0.2">
      <c r="A8" s="92">
        <v>6</v>
      </c>
      <c r="B8" s="56">
        <v>328</v>
      </c>
      <c r="C8" s="2">
        <v>1114373</v>
      </c>
      <c r="D8" s="24" t="s">
        <v>288</v>
      </c>
      <c r="E8" s="26">
        <v>43055</v>
      </c>
      <c r="F8" s="26">
        <v>43011</v>
      </c>
      <c r="G8" s="57">
        <f t="shared" si="0"/>
        <v>328</v>
      </c>
      <c r="H8" s="5" t="s">
        <v>1426</v>
      </c>
      <c r="I8" s="28" t="s">
        <v>1975</v>
      </c>
      <c r="J8" s="5" t="s">
        <v>30</v>
      </c>
      <c r="K8" s="28" t="s">
        <v>57</v>
      </c>
      <c r="L8" s="33" t="s">
        <v>833</v>
      </c>
      <c r="M8" s="23" t="s">
        <v>1072</v>
      </c>
      <c r="N8" s="33" t="s">
        <v>1848</v>
      </c>
      <c r="O8" s="33" t="s">
        <v>1336</v>
      </c>
      <c r="P8" s="33" t="s">
        <v>2165</v>
      </c>
      <c r="Q8" s="36">
        <v>14754340</v>
      </c>
      <c r="R8" s="36">
        <v>0</v>
      </c>
      <c r="S8" s="5" t="s">
        <v>22</v>
      </c>
      <c r="T8" s="33" t="s">
        <v>35</v>
      </c>
      <c r="U8" s="98" t="s">
        <v>2490</v>
      </c>
      <c r="V8" s="94" t="s">
        <v>1427</v>
      </c>
      <c r="W8" s="93">
        <v>43852</v>
      </c>
      <c r="X8" s="98" t="s">
        <v>1437</v>
      </c>
      <c r="Y8" s="93">
        <v>43565</v>
      </c>
      <c r="Z8" s="94" t="s">
        <v>2612</v>
      </c>
      <c r="AA8" s="77">
        <v>0</v>
      </c>
      <c r="AB8" s="77">
        <v>0</v>
      </c>
      <c r="AC8" s="77">
        <v>0</v>
      </c>
      <c r="AD8" s="77"/>
      <c r="AE8" s="93"/>
    </row>
    <row r="9" spans="1:40" s="1" customFormat="1" ht="101.25" customHeight="1" x14ac:dyDescent="0.2">
      <c r="A9" s="92">
        <v>7</v>
      </c>
      <c r="B9" s="56">
        <v>310</v>
      </c>
      <c r="C9" s="5" t="s">
        <v>1455</v>
      </c>
      <c r="D9" s="24" t="s">
        <v>275</v>
      </c>
      <c r="E9" s="26">
        <v>43005</v>
      </c>
      <c r="F9" s="26">
        <v>43005</v>
      </c>
      <c r="G9" s="57">
        <f t="shared" si="0"/>
        <v>310</v>
      </c>
      <c r="H9" s="5" t="s">
        <v>20</v>
      </c>
      <c r="I9" s="28" t="s">
        <v>500</v>
      </c>
      <c r="J9" s="5" t="s">
        <v>29</v>
      </c>
      <c r="K9" s="33" t="s">
        <v>29</v>
      </c>
      <c r="L9" s="33" t="s">
        <v>21</v>
      </c>
      <c r="M9" s="23">
        <v>14241405</v>
      </c>
      <c r="N9" s="33" t="s">
        <v>1189</v>
      </c>
      <c r="O9" s="33" t="s">
        <v>1352</v>
      </c>
      <c r="P9" s="33" t="s">
        <v>2165</v>
      </c>
      <c r="Q9" s="36" t="s">
        <v>1421</v>
      </c>
      <c r="R9" s="36">
        <v>0</v>
      </c>
      <c r="S9" s="5" t="s">
        <v>37</v>
      </c>
      <c r="T9" s="94" t="s">
        <v>1425</v>
      </c>
      <c r="U9" s="98" t="s">
        <v>2489</v>
      </c>
      <c r="V9" s="94" t="s">
        <v>1427</v>
      </c>
      <c r="W9" s="26">
        <v>43892</v>
      </c>
      <c r="X9" s="98" t="s">
        <v>1437</v>
      </c>
      <c r="Y9" s="93">
        <v>42802</v>
      </c>
      <c r="Z9" s="94" t="s">
        <v>2499</v>
      </c>
      <c r="AA9" s="77">
        <v>0</v>
      </c>
      <c r="AB9" s="77">
        <v>0</v>
      </c>
      <c r="AC9" s="77">
        <v>0</v>
      </c>
      <c r="AD9" s="77"/>
      <c r="AE9" s="93"/>
    </row>
    <row r="10" spans="1:40" s="1" customFormat="1" ht="123.75" customHeight="1" x14ac:dyDescent="0.2">
      <c r="A10" s="92">
        <v>8</v>
      </c>
      <c r="B10" s="56">
        <v>496</v>
      </c>
      <c r="C10" s="5">
        <v>1192525</v>
      </c>
      <c r="D10" s="24" t="s">
        <v>134</v>
      </c>
      <c r="E10" s="93">
        <v>42466</v>
      </c>
      <c r="F10" s="93">
        <v>42440</v>
      </c>
      <c r="G10" s="57">
        <f t="shared" si="0"/>
        <v>496</v>
      </c>
      <c r="H10" s="5" t="s">
        <v>471</v>
      </c>
      <c r="I10" s="31" t="s">
        <v>1656</v>
      </c>
      <c r="J10" s="5" t="s">
        <v>30</v>
      </c>
      <c r="K10" s="94" t="s">
        <v>30</v>
      </c>
      <c r="L10" s="28" t="s">
        <v>655</v>
      </c>
      <c r="M10" s="23">
        <v>27633834</v>
      </c>
      <c r="N10" s="94" t="s">
        <v>1142</v>
      </c>
      <c r="O10" s="94" t="s">
        <v>1909</v>
      </c>
      <c r="P10" s="94" t="s">
        <v>2165</v>
      </c>
      <c r="Q10" s="36">
        <v>12000000</v>
      </c>
      <c r="R10" s="36">
        <v>0</v>
      </c>
      <c r="S10" s="5" t="s">
        <v>22</v>
      </c>
      <c r="T10" s="94" t="s">
        <v>35</v>
      </c>
      <c r="U10" s="98" t="s">
        <v>2492</v>
      </c>
      <c r="V10" s="94" t="s">
        <v>1427</v>
      </c>
      <c r="W10" s="93">
        <v>43892</v>
      </c>
      <c r="X10" s="98" t="s">
        <v>1437</v>
      </c>
      <c r="Y10" s="93">
        <v>43668</v>
      </c>
      <c r="Z10" s="94" t="s">
        <v>2501</v>
      </c>
      <c r="AA10" s="77">
        <v>0</v>
      </c>
      <c r="AB10" s="77">
        <v>0</v>
      </c>
      <c r="AC10" s="77">
        <v>0</v>
      </c>
      <c r="AD10" s="77"/>
      <c r="AE10" s="93"/>
    </row>
    <row r="11" spans="1:40" s="1" customFormat="1" ht="123.75" customHeight="1" x14ac:dyDescent="0.2">
      <c r="A11" s="92">
        <v>9</v>
      </c>
      <c r="B11" s="56">
        <v>196</v>
      </c>
      <c r="C11" s="92">
        <v>1101991</v>
      </c>
      <c r="D11" s="24" t="s">
        <v>193</v>
      </c>
      <c r="E11" s="26">
        <v>42725</v>
      </c>
      <c r="F11" s="26">
        <v>42683</v>
      </c>
      <c r="G11" s="57">
        <f t="shared" si="0"/>
        <v>196</v>
      </c>
      <c r="H11" s="5" t="s">
        <v>1426</v>
      </c>
      <c r="I11" s="28" t="s">
        <v>1570</v>
      </c>
      <c r="J11" s="5" t="s">
        <v>30</v>
      </c>
      <c r="K11" s="33" t="s">
        <v>57</v>
      </c>
      <c r="L11" s="29" t="s">
        <v>727</v>
      </c>
      <c r="M11" s="23" t="s">
        <v>1037</v>
      </c>
      <c r="N11" s="33" t="s">
        <v>1142</v>
      </c>
      <c r="O11" s="33" t="s">
        <v>1862</v>
      </c>
      <c r="P11" s="33" t="s">
        <v>2165</v>
      </c>
      <c r="Q11" s="36">
        <v>13789100</v>
      </c>
      <c r="R11" s="36">
        <v>0</v>
      </c>
      <c r="S11" s="5" t="s">
        <v>22</v>
      </c>
      <c r="T11" s="33" t="s">
        <v>35</v>
      </c>
      <c r="U11" s="98" t="s">
        <v>2488</v>
      </c>
      <c r="V11" s="94" t="s">
        <v>1427</v>
      </c>
      <c r="W11" s="93">
        <v>43892</v>
      </c>
      <c r="X11" s="98" t="s">
        <v>1437</v>
      </c>
      <c r="Y11" s="93">
        <v>43719</v>
      </c>
      <c r="Z11" s="94" t="s">
        <v>2505</v>
      </c>
      <c r="AA11" s="77">
        <v>0</v>
      </c>
      <c r="AB11" s="77">
        <v>0</v>
      </c>
      <c r="AC11" s="77">
        <v>0</v>
      </c>
      <c r="AD11" s="77"/>
      <c r="AE11" s="93"/>
    </row>
    <row r="12" spans="1:40" s="1" customFormat="1" ht="78.75" customHeight="1" x14ac:dyDescent="0.2">
      <c r="A12" s="92">
        <v>10</v>
      </c>
      <c r="B12" s="19">
        <v>554</v>
      </c>
      <c r="C12" s="5" t="s">
        <v>1455</v>
      </c>
      <c r="D12" s="24" t="s">
        <v>1687</v>
      </c>
      <c r="E12" s="93">
        <v>43571</v>
      </c>
      <c r="F12" s="93">
        <v>43545</v>
      </c>
      <c r="G12" s="57">
        <f t="shared" si="0"/>
        <v>554</v>
      </c>
      <c r="H12" s="5" t="s">
        <v>20</v>
      </c>
      <c r="I12" s="28" t="s">
        <v>1650</v>
      </c>
      <c r="J12" s="5" t="s">
        <v>27</v>
      </c>
      <c r="K12" s="94" t="s">
        <v>532</v>
      </c>
      <c r="L12" s="94" t="s">
        <v>1762</v>
      </c>
      <c r="M12" s="23">
        <v>1026562170</v>
      </c>
      <c r="N12" s="94" t="s">
        <v>1210</v>
      </c>
      <c r="O12" s="94" t="s">
        <v>1763</v>
      </c>
      <c r="P12" s="94" t="s">
        <v>2165</v>
      </c>
      <c r="Q12" s="36">
        <v>106000000</v>
      </c>
      <c r="R12" s="36">
        <v>0</v>
      </c>
      <c r="S12" s="5" t="s">
        <v>22</v>
      </c>
      <c r="T12" s="94" t="s">
        <v>1425</v>
      </c>
      <c r="U12" s="94" t="s">
        <v>2521</v>
      </c>
      <c r="V12" s="94" t="s">
        <v>1427</v>
      </c>
      <c r="W12" s="93">
        <v>43892</v>
      </c>
      <c r="X12" s="98" t="s">
        <v>1437</v>
      </c>
      <c r="Y12" s="93">
        <v>43857</v>
      </c>
      <c r="Z12" s="94" t="s">
        <v>2532</v>
      </c>
      <c r="AA12" s="77">
        <v>0</v>
      </c>
      <c r="AB12" s="77">
        <v>0</v>
      </c>
      <c r="AC12" s="77">
        <v>0</v>
      </c>
      <c r="AD12" s="77"/>
      <c r="AE12" s="93"/>
    </row>
    <row r="13" spans="1:40" s="1" customFormat="1" ht="146.25" customHeight="1" x14ac:dyDescent="0.2">
      <c r="A13" s="92">
        <v>11</v>
      </c>
      <c r="B13" s="56">
        <v>609</v>
      </c>
      <c r="C13" s="5" t="s">
        <v>1455</v>
      </c>
      <c r="D13" s="24" t="s">
        <v>227</v>
      </c>
      <c r="E13" s="26">
        <v>42853</v>
      </c>
      <c r="F13" s="26" t="e">
        <v>#N/A</v>
      </c>
      <c r="G13" s="57">
        <f t="shared" si="0"/>
        <v>609</v>
      </c>
      <c r="H13" s="5" t="s">
        <v>20</v>
      </c>
      <c r="I13" s="28" t="s">
        <v>1939</v>
      </c>
      <c r="J13" s="5" t="s">
        <v>31</v>
      </c>
      <c r="K13" s="33" t="s">
        <v>554</v>
      </c>
      <c r="L13" s="33" t="s">
        <v>1840</v>
      </c>
      <c r="M13" s="23">
        <v>2394074</v>
      </c>
      <c r="N13" s="33" t="s">
        <v>1186</v>
      </c>
      <c r="O13" s="33" t="s">
        <v>1329</v>
      </c>
      <c r="P13" s="33" t="s">
        <v>2165</v>
      </c>
      <c r="Q13" s="36">
        <v>43098632.649999999</v>
      </c>
      <c r="R13" s="36">
        <v>0</v>
      </c>
      <c r="S13" s="5" t="s">
        <v>37</v>
      </c>
      <c r="T13" s="94" t="s">
        <v>1425</v>
      </c>
      <c r="U13" s="94" t="s">
        <v>2533</v>
      </c>
      <c r="V13" s="94" t="s">
        <v>1427</v>
      </c>
      <c r="W13" s="93">
        <v>43892</v>
      </c>
      <c r="X13" s="98" t="s">
        <v>1438</v>
      </c>
      <c r="Y13" s="93">
        <v>43857</v>
      </c>
      <c r="Z13" s="94" t="s">
        <v>2655</v>
      </c>
      <c r="AA13" s="77">
        <v>0</v>
      </c>
      <c r="AB13" s="77">
        <v>0</v>
      </c>
      <c r="AC13" s="77">
        <v>0</v>
      </c>
      <c r="AD13" s="77"/>
      <c r="AE13" s="93"/>
    </row>
    <row r="14" spans="1:40" s="1" customFormat="1" ht="90" customHeight="1" x14ac:dyDescent="0.2">
      <c r="A14" s="92">
        <v>12</v>
      </c>
      <c r="B14" s="56" t="s">
        <v>2535</v>
      </c>
      <c r="C14" s="5" t="s">
        <v>1455</v>
      </c>
      <c r="D14" s="24" t="s">
        <v>2534</v>
      </c>
      <c r="E14" s="93">
        <v>43342</v>
      </c>
      <c r="F14" s="93" t="e">
        <v>#N/A</v>
      </c>
      <c r="G14" s="57"/>
      <c r="H14" s="5" t="s">
        <v>20</v>
      </c>
      <c r="I14" s="28" t="s">
        <v>2536</v>
      </c>
      <c r="J14" s="5" t="s">
        <v>30</v>
      </c>
      <c r="K14" s="94" t="s">
        <v>26</v>
      </c>
      <c r="L14" s="94" t="s">
        <v>2537</v>
      </c>
      <c r="M14" s="23"/>
      <c r="N14" s="94" t="s">
        <v>1901</v>
      </c>
      <c r="O14" s="94" t="s">
        <v>2538</v>
      </c>
      <c r="P14" s="94" t="s">
        <v>2165</v>
      </c>
      <c r="Q14" s="36">
        <v>0</v>
      </c>
      <c r="R14" s="36">
        <v>0</v>
      </c>
      <c r="S14" s="5" t="s">
        <v>22</v>
      </c>
      <c r="T14" s="94" t="s">
        <v>1425</v>
      </c>
      <c r="U14" s="94" t="s">
        <v>2539</v>
      </c>
      <c r="V14" s="94" t="s">
        <v>1427</v>
      </c>
      <c r="W14" s="93">
        <v>43892</v>
      </c>
      <c r="X14" s="98" t="s">
        <v>1437</v>
      </c>
      <c r="Y14" s="93">
        <v>43791</v>
      </c>
      <c r="Z14" s="94" t="s">
        <v>2539</v>
      </c>
      <c r="AA14" s="77">
        <v>0</v>
      </c>
      <c r="AB14" s="77">
        <v>0</v>
      </c>
      <c r="AC14" s="77">
        <v>0</v>
      </c>
      <c r="AD14" s="77"/>
      <c r="AE14" s="93"/>
    </row>
    <row r="15" spans="1:40" s="1" customFormat="1" ht="123.75" customHeight="1" x14ac:dyDescent="0.2">
      <c r="A15" s="92">
        <v>13</v>
      </c>
      <c r="B15" s="56">
        <v>329</v>
      </c>
      <c r="C15" s="92">
        <v>1362754</v>
      </c>
      <c r="D15" s="24" t="s">
        <v>289</v>
      </c>
      <c r="E15" s="26">
        <v>43055</v>
      </c>
      <c r="F15" s="26">
        <v>42773</v>
      </c>
      <c r="G15" s="57">
        <f>+B15</f>
        <v>329</v>
      </c>
      <c r="H15" s="5" t="s">
        <v>1426</v>
      </c>
      <c r="I15" s="28" t="s">
        <v>2229</v>
      </c>
      <c r="J15" s="5" t="s">
        <v>30</v>
      </c>
      <c r="K15" s="28" t="s">
        <v>57</v>
      </c>
      <c r="L15" s="33" t="s">
        <v>834</v>
      </c>
      <c r="M15" s="23" t="s">
        <v>1073</v>
      </c>
      <c r="N15" s="33" t="s">
        <v>1876</v>
      </c>
      <c r="O15" s="33" t="s">
        <v>1336</v>
      </c>
      <c r="P15" s="33" t="s">
        <v>2165</v>
      </c>
      <c r="Q15" s="36">
        <v>14754340</v>
      </c>
      <c r="R15" s="36">
        <v>0</v>
      </c>
      <c r="S15" s="5" t="s">
        <v>22</v>
      </c>
      <c r="T15" s="33" t="s">
        <v>35</v>
      </c>
      <c r="U15" s="99" t="s">
        <v>2543</v>
      </c>
      <c r="V15" s="94" t="s">
        <v>1427</v>
      </c>
      <c r="W15" s="93">
        <v>43871</v>
      </c>
      <c r="X15" s="98" t="s">
        <v>1437</v>
      </c>
      <c r="Y15" s="93">
        <v>43859</v>
      </c>
      <c r="Z15" s="94" t="s">
        <v>2574</v>
      </c>
      <c r="AA15" s="77">
        <v>0</v>
      </c>
      <c r="AB15" s="77">
        <v>0</v>
      </c>
      <c r="AC15" s="77">
        <v>0</v>
      </c>
      <c r="AD15" s="77"/>
      <c r="AE15" s="93"/>
    </row>
    <row r="16" spans="1:40" s="1" customFormat="1" ht="157.5" customHeight="1" x14ac:dyDescent="0.2">
      <c r="A16" s="92">
        <v>14</v>
      </c>
      <c r="B16" s="56">
        <v>448</v>
      </c>
      <c r="C16" s="92">
        <v>1259135</v>
      </c>
      <c r="D16" s="24" t="s">
        <v>388</v>
      </c>
      <c r="E16" s="93">
        <v>43273</v>
      </c>
      <c r="F16" s="93" t="s">
        <v>1549</v>
      </c>
      <c r="G16" s="57">
        <f>+B16</f>
        <v>448</v>
      </c>
      <c r="H16" s="5" t="s">
        <v>474</v>
      </c>
      <c r="I16" s="28" t="s">
        <v>1485</v>
      </c>
      <c r="J16" s="5" t="s">
        <v>30</v>
      </c>
      <c r="K16" s="28" t="s">
        <v>57</v>
      </c>
      <c r="L16" s="34" t="s">
        <v>926</v>
      </c>
      <c r="M16" s="5">
        <v>1053802559</v>
      </c>
      <c r="N16" s="94" t="s">
        <v>2370</v>
      </c>
      <c r="O16" s="94" t="s">
        <v>1855</v>
      </c>
      <c r="P16" s="94" t="s">
        <v>2165</v>
      </c>
      <c r="Q16" s="36">
        <v>45000000</v>
      </c>
      <c r="R16" s="36">
        <v>0</v>
      </c>
      <c r="S16" s="5" t="s">
        <v>22</v>
      </c>
      <c r="T16" s="34" t="s">
        <v>35</v>
      </c>
      <c r="U16" s="99" t="s">
        <v>2596</v>
      </c>
      <c r="V16" s="94" t="s">
        <v>1427</v>
      </c>
      <c r="W16" s="93">
        <v>43866</v>
      </c>
      <c r="X16" s="98" t="s">
        <v>1438</v>
      </c>
      <c r="Y16" s="93">
        <v>43866</v>
      </c>
      <c r="Z16" s="124" t="s">
        <v>2599</v>
      </c>
      <c r="AA16" s="125">
        <v>55576801</v>
      </c>
      <c r="AB16" s="77">
        <v>0</v>
      </c>
      <c r="AC16" s="124" t="s">
        <v>2600</v>
      </c>
      <c r="AD16" s="124" t="s">
        <v>2617</v>
      </c>
      <c r="AE16" s="123"/>
    </row>
    <row r="17" spans="1:31" s="1" customFormat="1" ht="90" x14ac:dyDescent="0.2">
      <c r="A17" s="92">
        <v>15</v>
      </c>
      <c r="B17" s="56">
        <v>158</v>
      </c>
      <c r="C17" s="92">
        <v>1023968</v>
      </c>
      <c r="D17" s="24" t="s">
        <v>165</v>
      </c>
      <c r="E17" s="62">
        <v>42642</v>
      </c>
      <c r="F17" s="26">
        <v>42626</v>
      </c>
      <c r="G17" s="57">
        <f>+B17</f>
        <v>158</v>
      </c>
      <c r="H17" s="5" t="s">
        <v>1426</v>
      </c>
      <c r="I17" s="28" t="s">
        <v>1532</v>
      </c>
      <c r="J17" s="5" t="s">
        <v>30</v>
      </c>
      <c r="K17" s="33" t="s">
        <v>57</v>
      </c>
      <c r="L17" s="29" t="s">
        <v>695</v>
      </c>
      <c r="M17" s="23">
        <v>10207745507</v>
      </c>
      <c r="N17" s="33" t="s">
        <v>1142</v>
      </c>
      <c r="O17" s="33" t="s">
        <v>1859</v>
      </c>
      <c r="P17" s="33" t="s">
        <v>2165</v>
      </c>
      <c r="Q17" s="36">
        <v>13789100</v>
      </c>
      <c r="R17" s="36">
        <v>0</v>
      </c>
      <c r="S17" s="5" t="s">
        <v>22</v>
      </c>
      <c r="T17" s="34" t="s">
        <v>35</v>
      </c>
      <c r="U17" s="99" t="s">
        <v>2594</v>
      </c>
      <c r="V17" s="94" t="s">
        <v>1427</v>
      </c>
      <c r="W17" s="93">
        <v>43878</v>
      </c>
      <c r="X17" s="98" t="s">
        <v>1437</v>
      </c>
      <c r="Y17" s="93">
        <v>43788</v>
      </c>
      <c r="Z17" s="99" t="s">
        <v>2601</v>
      </c>
      <c r="AA17" s="77">
        <v>0</v>
      </c>
      <c r="AB17" s="77">
        <v>0</v>
      </c>
      <c r="AC17" s="77">
        <v>0</v>
      </c>
      <c r="AD17" s="123"/>
      <c r="AE17" s="123"/>
    </row>
    <row r="18" spans="1:31" s="1" customFormat="1" ht="213.75" customHeight="1" x14ac:dyDescent="0.2">
      <c r="A18" s="92">
        <v>16</v>
      </c>
      <c r="B18" s="19">
        <v>531</v>
      </c>
      <c r="C18" s="5" t="s">
        <v>1455</v>
      </c>
      <c r="D18" s="23" t="s">
        <v>1672</v>
      </c>
      <c r="E18" s="93">
        <v>43518</v>
      </c>
      <c r="F18" s="93">
        <v>43500</v>
      </c>
      <c r="G18" s="57">
        <f>+B18</f>
        <v>531</v>
      </c>
      <c r="H18" s="5" t="s">
        <v>20</v>
      </c>
      <c r="I18" s="28" t="s">
        <v>1818</v>
      </c>
      <c r="J18" s="5" t="s">
        <v>27</v>
      </c>
      <c r="K18" s="94" t="s">
        <v>527</v>
      </c>
      <c r="L18" s="94" t="s">
        <v>1729</v>
      </c>
      <c r="M18" s="23">
        <v>19432384</v>
      </c>
      <c r="N18" s="94" t="s">
        <v>21</v>
      </c>
      <c r="O18" s="94" t="s">
        <v>2119</v>
      </c>
      <c r="P18" s="94" t="s">
        <v>2165</v>
      </c>
      <c r="Q18" s="36">
        <v>0</v>
      </c>
      <c r="R18" s="36">
        <v>0</v>
      </c>
      <c r="S18" s="5" t="s">
        <v>22</v>
      </c>
      <c r="T18" s="34" t="s">
        <v>1425</v>
      </c>
      <c r="U18" s="99" t="s">
        <v>2597</v>
      </c>
      <c r="V18" s="94" t="s">
        <v>1427</v>
      </c>
      <c r="W18" s="93">
        <v>43878</v>
      </c>
      <c r="X18" s="98" t="s">
        <v>1437</v>
      </c>
      <c r="Y18" s="93">
        <v>43873</v>
      </c>
      <c r="Z18" s="99" t="s">
        <v>2602</v>
      </c>
      <c r="AA18" s="77">
        <v>0</v>
      </c>
      <c r="AB18" s="77">
        <v>1000000</v>
      </c>
      <c r="AC18" s="77">
        <v>0</v>
      </c>
      <c r="AD18" s="123"/>
      <c r="AE18" s="123"/>
    </row>
    <row r="19" spans="1:31" s="1" customFormat="1" ht="135" x14ac:dyDescent="0.2">
      <c r="A19" s="92">
        <v>17</v>
      </c>
      <c r="B19" s="56">
        <v>72</v>
      </c>
      <c r="C19" s="2">
        <v>713390</v>
      </c>
      <c r="D19" s="24" t="s">
        <v>102</v>
      </c>
      <c r="E19" s="26">
        <v>42117</v>
      </c>
      <c r="F19" s="26">
        <v>42081</v>
      </c>
      <c r="G19" s="57">
        <v>72</v>
      </c>
      <c r="H19" s="5" t="s">
        <v>1426</v>
      </c>
      <c r="I19" s="28" t="s">
        <v>1504</v>
      </c>
      <c r="J19" s="5" t="s">
        <v>30</v>
      </c>
      <c r="K19" s="33" t="s">
        <v>57</v>
      </c>
      <c r="L19" s="28" t="s">
        <v>618</v>
      </c>
      <c r="M19" s="23">
        <v>52273262</v>
      </c>
      <c r="N19" s="33" t="s">
        <v>21</v>
      </c>
      <c r="O19" s="33" t="s">
        <v>1854</v>
      </c>
      <c r="P19" s="33" t="s">
        <v>2165</v>
      </c>
      <c r="Q19" s="36">
        <v>100000000</v>
      </c>
      <c r="R19" s="36">
        <v>0</v>
      </c>
      <c r="S19" s="5" t="s">
        <v>22</v>
      </c>
      <c r="T19" s="34" t="s">
        <v>35</v>
      </c>
      <c r="U19" s="99" t="s">
        <v>2593</v>
      </c>
      <c r="V19" s="94" t="s">
        <v>1427</v>
      </c>
      <c r="W19" s="93">
        <v>43878</v>
      </c>
      <c r="X19" s="98" t="s">
        <v>1437</v>
      </c>
      <c r="Y19" s="93">
        <v>43866</v>
      </c>
      <c r="Z19" s="124" t="s">
        <v>2648</v>
      </c>
      <c r="AA19" s="77">
        <v>0</v>
      </c>
      <c r="AB19" s="77">
        <v>0</v>
      </c>
      <c r="AC19" s="77">
        <v>0</v>
      </c>
      <c r="AD19" s="123"/>
      <c r="AE19" s="123"/>
    </row>
    <row r="20" spans="1:31" s="1" customFormat="1" ht="135" x14ac:dyDescent="0.2">
      <c r="A20" s="92">
        <v>18</v>
      </c>
      <c r="B20" s="19">
        <v>566</v>
      </c>
      <c r="C20" s="5" t="s">
        <v>1455</v>
      </c>
      <c r="D20" s="24" t="s">
        <v>2283</v>
      </c>
      <c r="E20" s="26">
        <v>43593</v>
      </c>
      <c r="F20" s="26">
        <v>43567</v>
      </c>
      <c r="G20" s="57">
        <f>+B20</f>
        <v>566</v>
      </c>
      <c r="H20" s="5" t="s">
        <v>20</v>
      </c>
      <c r="I20" s="28" t="s">
        <v>1579</v>
      </c>
      <c r="J20" s="5" t="s">
        <v>27</v>
      </c>
      <c r="K20" s="33" t="s">
        <v>541</v>
      </c>
      <c r="L20" s="33" t="s">
        <v>1766</v>
      </c>
      <c r="M20" s="23">
        <v>80830682</v>
      </c>
      <c r="N20" s="33" t="s">
        <v>1767</v>
      </c>
      <c r="O20" s="33" t="s">
        <v>2284</v>
      </c>
      <c r="P20" s="33" t="s">
        <v>2165</v>
      </c>
      <c r="Q20" s="36">
        <v>70647000</v>
      </c>
      <c r="R20" s="36">
        <v>0</v>
      </c>
      <c r="S20" s="5" t="s">
        <v>22</v>
      </c>
      <c r="T20" s="34" t="s">
        <v>1425</v>
      </c>
      <c r="U20" s="99" t="s">
        <v>2598</v>
      </c>
      <c r="V20" s="94" t="s">
        <v>1427</v>
      </c>
      <c r="W20" s="93">
        <v>43878</v>
      </c>
      <c r="X20" s="98" t="s">
        <v>1437</v>
      </c>
      <c r="Y20" s="93">
        <v>43873</v>
      </c>
      <c r="Z20" s="124" t="s">
        <v>2603</v>
      </c>
      <c r="AA20" s="77">
        <v>0</v>
      </c>
      <c r="AB20" s="77">
        <v>0</v>
      </c>
      <c r="AC20" s="77">
        <v>0</v>
      </c>
      <c r="AD20" s="123"/>
      <c r="AE20" s="123"/>
    </row>
    <row r="21" spans="1:31" s="1" customFormat="1" ht="168.75" x14ac:dyDescent="0.2">
      <c r="A21" s="92">
        <v>19</v>
      </c>
      <c r="B21" s="56">
        <v>139</v>
      </c>
      <c r="C21" s="92">
        <v>869137</v>
      </c>
      <c r="D21" s="24" t="s">
        <v>154</v>
      </c>
      <c r="E21" s="26">
        <v>42599</v>
      </c>
      <c r="F21" s="26">
        <v>42576</v>
      </c>
      <c r="G21" s="57">
        <v>139</v>
      </c>
      <c r="H21" s="5" t="s">
        <v>1426</v>
      </c>
      <c r="I21" s="28" t="s">
        <v>1559</v>
      </c>
      <c r="J21" s="5" t="s">
        <v>30</v>
      </c>
      <c r="K21" s="33" t="s">
        <v>57</v>
      </c>
      <c r="L21" s="29" t="s">
        <v>680</v>
      </c>
      <c r="M21" s="23">
        <v>86014397</v>
      </c>
      <c r="N21" s="28" t="s">
        <v>1142</v>
      </c>
      <c r="O21" s="33" t="s">
        <v>1855</v>
      </c>
      <c r="P21" s="33" t="s">
        <v>2165</v>
      </c>
      <c r="Q21" s="36">
        <v>13789100</v>
      </c>
      <c r="R21" s="36">
        <v>0</v>
      </c>
      <c r="S21" s="5" t="s">
        <v>22</v>
      </c>
      <c r="T21" s="34" t="s">
        <v>35</v>
      </c>
      <c r="U21" s="99" t="s">
        <v>2621</v>
      </c>
      <c r="V21" s="94" t="s">
        <v>1427</v>
      </c>
      <c r="W21" s="93">
        <v>43892</v>
      </c>
      <c r="X21" s="98" t="s">
        <v>1437</v>
      </c>
      <c r="Y21" s="93">
        <v>43761</v>
      </c>
      <c r="Z21" s="94" t="s">
        <v>2633</v>
      </c>
      <c r="AA21" s="77">
        <v>0</v>
      </c>
      <c r="AB21" s="77">
        <v>0</v>
      </c>
      <c r="AC21" s="77">
        <v>0</v>
      </c>
      <c r="AD21" s="123"/>
      <c r="AE21" s="123"/>
    </row>
    <row r="22" spans="1:31" s="1" customFormat="1" ht="146.25" x14ac:dyDescent="0.2">
      <c r="A22" s="92">
        <v>20</v>
      </c>
      <c r="B22" s="56">
        <v>172</v>
      </c>
      <c r="C22" s="92">
        <v>873102</v>
      </c>
      <c r="D22" s="24" t="s">
        <v>173</v>
      </c>
      <c r="E22" s="26">
        <v>42664</v>
      </c>
      <c r="F22" s="26">
        <v>42580</v>
      </c>
      <c r="G22" s="57">
        <f t="shared" ref="G22:G27" si="1">+B22</f>
        <v>172</v>
      </c>
      <c r="H22" s="5" t="s">
        <v>1426</v>
      </c>
      <c r="I22" s="28" t="s">
        <v>2025</v>
      </c>
      <c r="J22" s="5" t="s">
        <v>30</v>
      </c>
      <c r="K22" s="33" t="s">
        <v>57</v>
      </c>
      <c r="L22" s="29" t="s">
        <v>708</v>
      </c>
      <c r="M22" s="23" t="s">
        <v>1026</v>
      </c>
      <c r="N22" s="33" t="s">
        <v>1142</v>
      </c>
      <c r="O22" s="33" t="s">
        <v>1862</v>
      </c>
      <c r="P22" s="33" t="s">
        <v>2165</v>
      </c>
      <c r="Q22" s="36">
        <v>13789100</v>
      </c>
      <c r="R22" s="36">
        <v>0</v>
      </c>
      <c r="S22" s="5" t="s">
        <v>22</v>
      </c>
      <c r="T22" s="34" t="s">
        <v>35</v>
      </c>
      <c r="U22" s="99" t="s">
        <v>2624</v>
      </c>
      <c r="V22" s="94" t="s">
        <v>1427</v>
      </c>
      <c r="W22" s="93">
        <v>43888</v>
      </c>
      <c r="X22" s="98" t="s">
        <v>1437</v>
      </c>
      <c r="Y22" s="93">
        <v>43888</v>
      </c>
      <c r="Z22" s="94" t="s">
        <v>2634</v>
      </c>
      <c r="AA22" s="77">
        <v>0</v>
      </c>
      <c r="AB22" s="77">
        <v>0</v>
      </c>
      <c r="AC22" s="77">
        <v>0</v>
      </c>
      <c r="AD22" s="123"/>
      <c r="AE22" s="123"/>
    </row>
    <row r="23" spans="1:31" s="1" customFormat="1" ht="78.75" x14ac:dyDescent="0.2">
      <c r="A23" s="92">
        <v>21</v>
      </c>
      <c r="B23" s="56">
        <v>156</v>
      </c>
      <c r="C23" s="92">
        <v>889708</v>
      </c>
      <c r="D23" s="24" t="s">
        <v>163</v>
      </c>
      <c r="E23" s="26">
        <v>42639</v>
      </c>
      <c r="F23" s="26" t="s">
        <v>1539</v>
      </c>
      <c r="G23" s="57">
        <f t="shared" si="1"/>
        <v>156</v>
      </c>
      <c r="H23" s="5" t="s">
        <v>1426</v>
      </c>
      <c r="I23" s="28" t="s">
        <v>1563</v>
      </c>
      <c r="J23" s="5" t="s">
        <v>30</v>
      </c>
      <c r="K23" s="33" t="s">
        <v>57</v>
      </c>
      <c r="L23" s="28" t="s">
        <v>693</v>
      </c>
      <c r="M23" s="23">
        <v>52986977</v>
      </c>
      <c r="N23" s="33" t="s">
        <v>1142</v>
      </c>
      <c r="O23" s="33" t="s">
        <v>1859</v>
      </c>
      <c r="P23" s="33" t="s">
        <v>2165</v>
      </c>
      <c r="Q23" s="36">
        <v>20683650</v>
      </c>
      <c r="R23" s="36">
        <v>0</v>
      </c>
      <c r="S23" s="5" t="s">
        <v>22</v>
      </c>
      <c r="T23" s="34" t="s">
        <v>35</v>
      </c>
      <c r="U23" s="99" t="s">
        <v>2623</v>
      </c>
      <c r="V23" s="94" t="s">
        <v>1427</v>
      </c>
      <c r="W23" s="93">
        <v>43871</v>
      </c>
      <c r="X23" s="98" t="s">
        <v>1437</v>
      </c>
      <c r="Y23" s="93">
        <v>43865</v>
      </c>
      <c r="Z23" s="94" t="s">
        <v>2647</v>
      </c>
      <c r="AA23" s="77">
        <v>0</v>
      </c>
      <c r="AB23" s="77">
        <v>0</v>
      </c>
      <c r="AC23" s="77">
        <v>0</v>
      </c>
      <c r="AD23" s="123"/>
      <c r="AE23" s="123"/>
    </row>
    <row r="24" spans="1:31" s="1" customFormat="1" ht="78.75" x14ac:dyDescent="0.2">
      <c r="A24" s="92">
        <v>22</v>
      </c>
      <c r="B24" s="56">
        <v>607</v>
      </c>
      <c r="C24" s="92">
        <v>955591</v>
      </c>
      <c r="D24" s="24" t="s">
        <v>2039</v>
      </c>
      <c r="E24" s="26" t="e">
        <v>#N/A</v>
      </c>
      <c r="F24" s="26">
        <v>41978</v>
      </c>
      <c r="G24" s="57">
        <f t="shared" si="1"/>
        <v>607</v>
      </c>
      <c r="H24" s="5" t="s">
        <v>470</v>
      </c>
      <c r="I24" s="28" t="s">
        <v>1937</v>
      </c>
      <c r="J24" s="5" t="s">
        <v>27</v>
      </c>
      <c r="K24" s="33" t="s">
        <v>519</v>
      </c>
      <c r="L24" s="33" t="s">
        <v>648</v>
      </c>
      <c r="M24" s="23">
        <v>6436101</v>
      </c>
      <c r="N24" s="33" t="s">
        <v>21</v>
      </c>
      <c r="O24" s="33" t="s">
        <v>1289</v>
      </c>
      <c r="P24" s="33" t="s">
        <v>2165</v>
      </c>
      <c r="Q24" s="36">
        <v>250000</v>
      </c>
      <c r="R24" s="36">
        <v>0</v>
      </c>
      <c r="S24" s="5" t="s">
        <v>22</v>
      </c>
      <c r="T24" s="34" t="s">
        <v>1425</v>
      </c>
      <c r="U24" s="99" t="s">
        <v>2631</v>
      </c>
      <c r="V24" s="94" t="s">
        <v>1427</v>
      </c>
      <c r="W24" s="93">
        <v>43616</v>
      </c>
      <c r="X24" s="98" t="s">
        <v>1437</v>
      </c>
      <c r="Y24" s="93">
        <v>43887</v>
      </c>
      <c r="Z24" s="94" t="s">
        <v>2649</v>
      </c>
      <c r="AA24" s="77">
        <v>0</v>
      </c>
      <c r="AB24" s="77">
        <v>0</v>
      </c>
      <c r="AC24" s="77">
        <v>0</v>
      </c>
      <c r="AD24" s="123"/>
      <c r="AE24" s="123"/>
    </row>
    <row r="25" spans="1:31" s="1" customFormat="1" ht="112.5" x14ac:dyDescent="0.2">
      <c r="A25" s="92">
        <v>23</v>
      </c>
      <c r="B25" s="56">
        <v>433</v>
      </c>
      <c r="C25" s="92" t="s">
        <v>1455</v>
      </c>
      <c r="D25" s="24" t="s">
        <v>376</v>
      </c>
      <c r="E25" s="26">
        <v>43263</v>
      </c>
      <c r="F25" s="26">
        <v>43243</v>
      </c>
      <c r="G25" s="57">
        <f t="shared" si="1"/>
        <v>433</v>
      </c>
      <c r="H25" s="5" t="s">
        <v>458</v>
      </c>
      <c r="I25" s="28" t="s">
        <v>1641</v>
      </c>
      <c r="J25" s="5" t="s">
        <v>27</v>
      </c>
      <c r="K25" s="28" t="s">
        <v>574</v>
      </c>
      <c r="L25" s="34" t="s">
        <v>916</v>
      </c>
      <c r="M25" s="5">
        <v>93380343</v>
      </c>
      <c r="N25" s="33" t="s">
        <v>21</v>
      </c>
      <c r="O25" s="33" t="s">
        <v>1386</v>
      </c>
      <c r="P25" s="33" t="s">
        <v>2165</v>
      </c>
      <c r="Q25" s="36">
        <v>30000000</v>
      </c>
      <c r="R25" s="36">
        <v>0</v>
      </c>
      <c r="S25" s="5" t="s">
        <v>22</v>
      </c>
      <c r="T25" s="34" t="s">
        <v>1425</v>
      </c>
      <c r="U25" s="99" t="s">
        <v>2627</v>
      </c>
      <c r="V25" s="94" t="s">
        <v>1427</v>
      </c>
      <c r="W25" s="93">
        <v>43888</v>
      </c>
      <c r="X25" s="98" t="s">
        <v>1437</v>
      </c>
      <c r="Y25" s="93">
        <v>43879</v>
      </c>
      <c r="Z25" s="94" t="s">
        <v>2650</v>
      </c>
      <c r="AA25" s="77">
        <v>0</v>
      </c>
      <c r="AB25" s="77">
        <v>0</v>
      </c>
      <c r="AC25" s="77">
        <v>0</v>
      </c>
      <c r="AD25" s="123"/>
      <c r="AE25" s="123"/>
    </row>
    <row r="26" spans="1:31" s="1" customFormat="1" ht="157.5" x14ac:dyDescent="0.2">
      <c r="A26" s="92">
        <v>24</v>
      </c>
      <c r="B26" s="19">
        <v>569</v>
      </c>
      <c r="C26" s="92">
        <v>997857</v>
      </c>
      <c r="D26" s="24" t="s">
        <v>2434</v>
      </c>
      <c r="E26" s="26">
        <v>43593</v>
      </c>
      <c r="F26" s="26">
        <v>42810</v>
      </c>
      <c r="G26" s="57">
        <f t="shared" si="1"/>
        <v>569</v>
      </c>
      <c r="H26" s="5" t="s">
        <v>1426</v>
      </c>
      <c r="I26" s="28" t="s">
        <v>2111</v>
      </c>
      <c r="J26" s="5" t="s">
        <v>30</v>
      </c>
      <c r="K26" s="33" t="s">
        <v>57</v>
      </c>
      <c r="L26" s="33" t="s">
        <v>1770</v>
      </c>
      <c r="M26" s="23">
        <v>7517453</v>
      </c>
      <c r="N26" s="33" t="s">
        <v>1142</v>
      </c>
      <c r="O26" s="33" t="s">
        <v>1722</v>
      </c>
      <c r="P26" s="33" t="s">
        <v>2165</v>
      </c>
      <c r="Q26" s="36">
        <v>16562320</v>
      </c>
      <c r="R26" s="82">
        <v>0</v>
      </c>
      <c r="S26" s="5" t="s">
        <v>22</v>
      </c>
      <c r="T26" s="34" t="s">
        <v>35</v>
      </c>
      <c r="U26" s="99" t="s">
        <v>2630</v>
      </c>
      <c r="V26" s="94" t="s">
        <v>1427</v>
      </c>
      <c r="W26" s="93">
        <v>43888</v>
      </c>
      <c r="X26" s="98" t="s">
        <v>1437</v>
      </c>
      <c r="Y26" s="93">
        <v>43880</v>
      </c>
      <c r="Z26" s="94" t="s">
        <v>2657</v>
      </c>
      <c r="AA26" s="77">
        <v>0</v>
      </c>
      <c r="AB26" s="77">
        <v>0</v>
      </c>
      <c r="AC26" s="77">
        <v>0</v>
      </c>
      <c r="AD26" s="123"/>
      <c r="AE26" s="123"/>
    </row>
    <row r="27" spans="1:31" s="1" customFormat="1" ht="315" x14ac:dyDescent="0.2">
      <c r="A27" s="92">
        <v>25</v>
      </c>
      <c r="B27" s="56">
        <v>260</v>
      </c>
      <c r="C27" s="92" t="s">
        <v>1455</v>
      </c>
      <c r="D27" s="24" t="s">
        <v>239</v>
      </c>
      <c r="E27" s="26">
        <v>42899</v>
      </c>
      <c r="F27" s="26">
        <v>42775</v>
      </c>
      <c r="G27" s="57">
        <f t="shared" si="1"/>
        <v>260</v>
      </c>
      <c r="H27" s="5" t="s">
        <v>481</v>
      </c>
      <c r="I27" s="28" t="s">
        <v>1976</v>
      </c>
      <c r="J27" s="5" t="s">
        <v>27</v>
      </c>
      <c r="K27" s="33" t="s">
        <v>538</v>
      </c>
      <c r="L27" s="33" t="s">
        <v>779</v>
      </c>
      <c r="M27" s="23">
        <v>24249321</v>
      </c>
      <c r="N27" s="33" t="s">
        <v>1190</v>
      </c>
      <c r="O27" s="33" t="s">
        <v>1333</v>
      </c>
      <c r="P27" s="33" t="s">
        <v>2165</v>
      </c>
      <c r="Q27" s="36">
        <v>32265843</v>
      </c>
      <c r="R27" s="36">
        <v>0</v>
      </c>
      <c r="S27" s="5" t="s">
        <v>22</v>
      </c>
      <c r="T27" s="34" t="s">
        <v>1425</v>
      </c>
      <c r="U27" s="99" t="s">
        <v>2626</v>
      </c>
      <c r="V27" s="94" t="s">
        <v>1427</v>
      </c>
      <c r="W27" s="93">
        <v>43871</v>
      </c>
      <c r="X27" s="98" t="s">
        <v>1437</v>
      </c>
      <c r="Y27" s="93">
        <v>43886</v>
      </c>
      <c r="Z27" s="94" t="s">
        <v>2671</v>
      </c>
      <c r="AA27" s="77">
        <v>0</v>
      </c>
      <c r="AB27" s="77">
        <v>0</v>
      </c>
      <c r="AC27" s="77">
        <v>0</v>
      </c>
      <c r="AD27" s="123"/>
      <c r="AE27" s="123"/>
    </row>
    <row r="28" spans="1:31" s="1" customFormat="1" ht="67.5" x14ac:dyDescent="0.2">
      <c r="A28" s="92">
        <v>26</v>
      </c>
      <c r="B28" s="56">
        <v>31</v>
      </c>
      <c r="C28" s="5" t="s">
        <v>1455</v>
      </c>
      <c r="D28" s="24" t="s">
        <v>73</v>
      </c>
      <c r="E28" s="26" t="s">
        <v>443</v>
      </c>
      <c r="F28" s="26">
        <v>41941</v>
      </c>
      <c r="G28" s="57">
        <v>31</v>
      </c>
      <c r="H28" s="27" t="s">
        <v>459</v>
      </c>
      <c r="I28" s="29" t="s">
        <v>1478</v>
      </c>
      <c r="J28" s="5" t="s">
        <v>26</v>
      </c>
      <c r="K28" s="32" t="s">
        <v>534</v>
      </c>
      <c r="L28" s="29" t="s">
        <v>21</v>
      </c>
      <c r="M28" s="23">
        <v>19484300</v>
      </c>
      <c r="N28" s="29" t="s">
        <v>2645</v>
      </c>
      <c r="O28" s="33" t="s">
        <v>1254</v>
      </c>
      <c r="P28" s="33" t="s">
        <v>1415</v>
      </c>
      <c r="Q28" s="36">
        <v>71583911</v>
      </c>
      <c r="R28" s="36">
        <v>0</v>
      </c>
      <c r="S28" s="5" t="s">
        <v>37</v>
      </c>
      <c r="T28" s="34" t="s">
        <v>1425</v>
      </c>
      <c r="U28" s="99" t="s">
        <v>2620</v>
      </c>
      <c r="V28" s="94" t="s">
        <v>1427</v>
      </c>
      <c r="W28" s="93">
        <v>43334</v>
      </c>
      <c r="X28" s="98" t="s">
        <v>1438</v>
      </c>
      <c r="Y28" s="93">
        <v>43817</v>
      </c>
      <c r="Z28" s="94" t="s">
        <v>2672</v>
      </c>
      <c r="AA28" s="77">
        <v>0</v>
      </c>
      <c r="AB28" s="77">
        <v>0</v>
      </c>
      <c r="AC28" s="77">
        <v>0</v>
      </c>
      <c r="AD28" s="77" t="s">
        <v>2673</v>
      </c>
      <c r="AE28" s="123"/>
    </row>
    <row r="29" spans="1:31" s="1" customFormat="1" ht="90" x14ac:dyDescent="0.2">
      <c r="A29" s="92">
        <v>27</v>
      </c>
      <c r="B29" s="56">
        <v>27</v>
      </c>
      <c r="C29" s="92">
        <v>343936</v>
      </c>
      <c r="D29" s="24" t="s">
        <v>69</v>
      </c>
      <c r="E29" s="93" t="s">
        <v>442</v>
      </c>
      <c r="F29" s="93">
        <v>41043</v>
      </c>
      <c r="G29" s="57">
        <v>27</v>
      </c>
      <c r="H29" s="5" t="s">
        <v>457</v>
      </c>
      <c r="I29" s="28" t="s">
        <v>1472</v>
      </c>
      <c r="J29" s="5" t="s">
        <v>26</v>
      </c>
      <c r="K29" s="94" t="s">
        <v>513</v>
      </c>
      <c r="L29" s="94" t="s">
        <v>593</v>
      </c>
      <c r="M29" s="23" t="s">
        <v>992</v>
      </c>
      <c r="N29" s="94" t="s">
        <v>21</v>
      </c>
      <c r="O29" s="94" t="s">
        <v>1250</v>
      </c>
      <c r="P29" s="94" t="s">
        <v>1413</v>
      </c>
      <c r="Q29" s="36">
        <v>496260000</v>
      </c>
      <c r="R29" s="36">
        <v>0</v>
      </c>
      <c r="S29" s="5" t="s">
        <v>22</v>
      </c>
      <c r="T29" s="34" t="s">
        <v>1425</v>
      </c>
      <c r="U29" s="99" t="s">
        <v>2619</v>
      </c>
      <c r="V29" s="94" t="s">
        <v>1427</v>
      </c>
      <c r="W29" s="93">
        <v>42947</v>
      </c>
      <c r="X29" s="98" t="s">
        <v>1437</v>
      </c>
      <c r="Y29" s="93">
        <v>43894</v>
      </c>
      <c r="Z29" s="94" t="s">
        <v>2674</v>
      </c>
      <c r="AA29" s="77">
        <v>0</v>
      </c>
      <c r="AB29" s="77">
        <v>0</v>
      </c>
      <c r="AC29" s="77">
        <v>0</v>
      </c>
      <c r="AD29" s="123"/>
      <c r="AE29" s="123"/>
    </row>
    <row r="30" spans="1:31" s="1" customFormat="1" ht="101.25" x14ac:dyDescent="0.2">
      <c r="A30" s="92">
        <v>28</v>
      </c>
      <c r="B30" s="56">
        <v>145</v>
      </c>
      <c r="C30" s="92">
        <v>870804</v>
      </c>
      <c r="D30" s="24" t="s">
        <v>2417</v>
      </c>
      <c r="E30" s="26">
        <v>42621</v>
      </c>
      <c r="F30" s="26">
        <v>42493</v>
      </c>
      <c r="G30" s="57">
        <v>145</v>
      </c>
      <c r="H30" s="5" t="s">
        <v>1426</v>
      </c>
      <c r="I30" s="28" t="s">
        <v>1500</v>
      </c>
      <c r="J30" s="5" t="s">
        <v>30</v>
      </c>
      <c r="K30" s="33" t="s">
        <v>57</v>
      </c>
      <c r="L30" s="28" t="s">
        <v>684</v>
      </c>
      <c r="M30" s="23">
        <v>51745650</v>
      </c>
      <c r="N30" s="28" t="s">
        <v>21</v>
      </c>
      <c r="O30" s="33" t="s">
        <v>1855</v>
      </c>
      <c r="P30" s="33" t="s">
        <v>2165</v>
      </c>
      <c r="Q30" s="36">
        <v>150000000</v>
      </c>
      <c r="R30" s="36">
        <v>0</v>
      </c>
      <c r="S30" s="5" t="s">
        <v>22</v>
      </c>
      <c r="T30" s="34" t="s">
        <v>35</v>
      </c>
      <c r="U30" s="99" t="s">
        <v>2622</v>
      </c>
      <c r="V30" s="94" t="s">
        <v>1427</v>
      </c>
      <c r="W30" s="93">
        <v>43888</v>
      </c>
      <c r="X30" s="98" t="s">
        <v>1438</v>
      </c>
      <c r="Y30" s="93">
        <v>43705</v>
      </c>
      <c r="Z30" s="94" t="s">
        <v>2675</v>
      </c>
      <c r="AA30" s="77">
        <v>50544576.869999997</v>
      </c>
      <c r="AB30" s="77">
        <v>0</v>
      </c>
      <c r="AC30" s="77">
        <v>2500000</v>
      </c>
      <c r="AD30" s="123"/>
      <c r="AE30" s="123"/>
    </row>
    <row r="31" spans="1:31" s="1" customFormat="1" ht="90" x14ac:dyDescent="0.2">
      <c r="A31" s="92">
        <v>29</v>
      </c>
      <c r="B31" s="56">
        <v>772</v>
      </c>
      <c r="C31" s="5" t="s">
        <v>1455</v>
      </c>
      <c r="D31" s="24" t="s">
        <v>2475</v>
      </c>
      <c r="E31" s="93">
        <v>43846</v>
      </c>
      <c r="F31" s="93">
        <v>43738</v>
      </c>
      <c r="G31" s="76">
        <f>+B31</f>
        <v>772</v>
      </c>
      <c r="H31" s="5" t="s">
        <v>1426</v>
      </c>
      <c r="I31" s="5" t="s">
        <v>2476</v>
      </c>
      <c r="J31" s="5" t="s">
        <v>27</v>
      </c>
      <c r="K31" s="94" t="s">
        <v>532</v>
      </c>
      <c r="L31" s="31" t="s">
        <v>2477</v>
      </c>
      <c r="M31" s="5">
        <v>1075656183</v>
      </c>
      <c r="N31" s="94" t="s">
        <v>21</v>
      </c>
      <c r="O31" s="94" t="s">
        <v>2497</v>
      </c>
      <c r="P31" s="94" t="s">
        <v>2165</v>
      </c>
      <c r="Q31" s="36">
        <v>17640000</v>
      </c>
      <c r="R31" s="36">
        <v>0</v>
      </c>
      <c r="S31" s="5" t="s">
        <v>22</v>
      </c>
      <c r="T31" s="34" t="s">
        <v>1425</v>
      </c>
      <c r="U31" s="99" t="s">
        <v>2632</v>
      </c>
      <c r="V31" s="94" t="s">
        <v>1427</v>
      </c>
      <c r="W31" s="93">
        <v>43888</v>
      </c>
      <c r="X31" s="98" t="s">
        <v>1437</v>
      </c>
      <c r="Y31" s="93">
        <v>43894</v>
      </c>
      <c r="Z31" s="94" t="s">
        <v>2676</v>
      </c>
      <c r="AA31" s="77">
        <v>0</v>
      </c>
      <c r="AB31" s="77">
        <v>0</v>
      </c>
      <c r="AC31" s="77">
        <v>0</v>
      </c>
      <c r="AD31" s="123"/>
      <c r="AE31" s="123"/>
    </row>
    <row r="32" spans="1:31" s="1" customFormat="1" ht="67.5" x14ac:dyDescent="0.2">
      <c r="A32" s="92">
        <v>30</v>
      </c>
      <c r="B32" s="56">
        <v>502</v>
      </c>
      <c r="C32" s="92" t="s">
        <v>1455</v>
      </c>
      <c r="D32" s="24" t="s">
        <v>429</v>
      </c>
      <c r="E32" s="26">
        <v>43396</v>
      </c>
      <c r="F32" s="26">
        <v>43273</v>
      </c>
      <c r="G32" s="57">
        <f>+B32</f>
        <v>502</v>
      </c>
      <c r="H32" s="5" t="s">
        <v>20</v>
      </c>
      <c r="I32" s="28" t="s">
        <v>1658</v>
      </c>
      <c r="J32" s="5" t="s">
        <v>27</v>
      </c>
      <c r="K32" s="28" t="s">
        <v>580</v>
      </c>
      <c r="L32" s="33" t="s">
        <v>968</v>
      </c>
      <c r="M32" s="23">
        <v>52747060</v>
      </c>
      <c r="N32" s="33" t="s">
        <v>1228</v>
      </c>
      <c r="O32" s="33" t="s">
        <v>1657</v>
      </c>
      <c r="P32" s="33" t="s">
        <v>2165</v>
      </c>
      <c r="Q32" s="36">
        <v>43817000</v>
      </c>
      <c r="R32" s="36">
        <v>0</v>
      </c>
      <c r="S32" s="5" t="s">
        <v>22</v>
      </c>
      <c r="T32" s="34" t="s">
        <v>1425</v>
      </c>
      <c r="U32" s="99" t="s">
        <v>2628</v>
      </c>
      <c r="V32" s="94" t="s">
        <v>1427</v>
      </c>
      <c r="W32" s="93">
        <v>43888</v>
      </c>
      <c r="X32" s="98" t="s">
        <v>1437</v>
      </c>
      <c r="Y32" s="93">
        <v>43872</v>
      </c>
      <c r="Z32" s="94" t="s">
        <v>2677</v>
      </c>
      <c r="AA32" s="77">
        <v>0</v>
      </c>
      <c r="AB32" s="77">
        <v>877803</v>
      </c>
      <c r="AC32" s="77">
        <v>0</v>
      </c>
      <c r="AD32" s="123"/>
      <c r="AE32" s="123"/>
    </row>
    <row r="33" spans="1:31" s="1" customFormat="1" ht="67.5" x14ac:dyDescent="0.2">
      <c r="A33" s="92">
        <v>31</v>
      </c>
      <c r="B33" s="56">
        <v>182</v>
      </c>
      <c r="C33" s="92">
        <v>1377973</v>
      </c>
      <c r="D33" s="24" t="s">
        <v>182</v>
      </c>
      <c r="E33" s="93">
        <v>42691</v>
      </c>
      <c r="F33" s="93" t="s">
        <v>1541</v>
      </c>
      <c r="G33" s="57">
        <f>+B33</f>
        <v>182</v>
      </c>
      <c r="H33" s="5" t="s">
        <v>459</v>
      </c>
      <c r="I33" s="28" t="s">
        <v>1573</v>
      </c>
      <c r="J33" s="5" t="s">
        <v>27</v>
      </c>
      <c r="K33" s="28" t="s">
        <v>527</v>
      </c>
      <c r="L33" s="94" t="s">
        <v>21</v>
      </c>
      <c r="M33" s="23">
        <v>66900610</v>
      </c>
      <c r="N33" s="94" t="s">
        <v>1166</v>
      </c>
      <c r="O33" s="94" t="s">
        <v>1313</v>
      </c>
      <c r="P33" s="94" t="s">
        <v>2165</v>
      </c>
      <c r="Q33" s="36">
        <v>100000000</v>
      </c>
      <c r="R33" s="36">
        <v>0</v>
      </c>
      <c r="S33" s="5" t="s">
        <v>37</v>
      </c>
      <c r="T33" s="34" t="s">
        <v>1425</v>
      </c>
      <c r="U33" s="99" t="s">
        <v>2625</v>
      </c>
      <c r="V33" s="94" t="s">
        <v>1427</v>
      </c>
      <c r="W33" s="93">
        <v>43871</v>
      </c>
      <c r="X33" s="98" t="s">
        <v>1437</v>
      </c>
      <c r="Y33" s="93">
        <v>43895</v>
      </c>
      <c r="Z33" s="94" t="s">
        <v>3365</v>
      </c>
      <c r="AA33" s="77">
        <v>0</v>
      </c>
      <c r="AB33" s="77">
        <v>0</v>
      </c>
      <c r="AC33" s="77">
        <v>0</v>
      </c>
      <c r="AD33" s="123"/>
      <c r="AE33" s="123"/>
    </row>
    <row r="34" spans="1:31" s="1" customFormat="1" ht="146.25" x14ac:dyDescent="0.2">
      <c r="A34" s="92">
        <v>32</v>
      </c>
      <c r="B34" s="56">
        <v>559</v>
      </c>
      <c r="C34" s="92">
        <v>1094328</v>
      </c>
      <c r="D34" s="24" t="s">
        <v>143</v>
      </c>
      <c r="E34" s="26">
        <v>42537</v>
      </c>
      <c r="F34" s="26">
        <v>42515</v>
      </c>
      <c r="G34" s="57">
        <f>+B34</f>
        <v>559</v>
      </c>
      <c r="H34" s="5" t="s">
        <v>458</v>
      </c>
      <c r="I34" s="28" t="s">
        <v>1641</v>
      </c>
      <c r="J34" s="5" t="s">
        <v>27</v>
      </c>
      <c r="K34" s="33" t="s">
        <v>509</v>
      </c>
      <c r="L34" s="33" t="s">
        <v>667</v>
      </c>
      <c r="M34" s="23">
        <v>5892045</v>
      </c>
      <c r="N34" s="33" t="s">
        <v>21</v>
      </c>
      <c r="O34" s="33" t="s">
        <v>3423</v>
      </c>
      <c r="P34" s="33" t="s">
        <v>2165</v>
      </c>
      <c r="Q34" s="36">
        <v>18845390</v>
      </c>
      <c r="R34" s="36">
        <v>0</v>
      </c>
      <c r="S34" s="5" t="s">
        <v>22</v>
      </c>
      <c r="T34" s="34" t="s">
        <v>1425</v>
      </c>
      <c r="U34" s="99" t="s">
        <v>2629</v>
      </c>
      <c r="V34" s="94" t="s">
        <v>1427</v>
      </c>
      <c r="W34" s="93">
        <v>43641</v>
      </c>
      <c r="X34" s="98" t="s">
        <v>1437</v>
      </c>
      <c r="Y34" s="93">
        <v>43899</v>
      </c>
      <c r="Z34" s="94" t="s">
        <v>3366</v>
      </c>
      <c r="AA34" s="77">
        <v>0</v>
      </c>
      <c r="AB34" s="77">
        <v>0</v>
      </c>
      <c r="AC34" s="77">
        <v>0</v>
      </c>
      <c r="AD34" s="123"/>
      <c r="AE34" s="123"/>
    </row>
    <row r="35" spans="1:31" s="1" customFormat="1" ht="67.5" x14ac:dyDescent="0.2">
      <c r="A35" s="92">
        <v>33</v>
      </c>
      <c r="B35" s="56">
        <v>201</v>
      </c>
      <c r="C35" s="92" t="s">
        <v>1455</v>
      </c>
      <c r="D35" s="24" t="s">
        <v>196</v>
      </c>
      <c r="E35" s="93">
        <v>42754</v>
      </c>
      <c r="F35" s="93">
        <v>42662</v>
      </c>
      <c r="G35" s="57">
        <f>+B35</f>
        <v>201</v>
      </c>
      <c r="H35" s="5" t="s">
        <v>458</v>
      </c>
      <c r="I35" s="28" t="s">
        <v>1519</v>
      </c>
      <c r="J35" s="5" t="s">
        <v>27</v>
      </c>
      <c r="K35" s="94" t="s">
        <v>527</v>
      </c>
      <c r="L35" s="94" t="s">
        <v>731</v>
      </c>
      <c r="M35" s="23">
        <v>28513050</v>
      </c>
      <c r="N35" s="94" t="s">
        <v>21</v>
      </c>
      <c r="O35" s="94" t="s">
        <v>1319</v>
      </c>
      <c r="P35" s="94" t="s">
        <v>2165</v>
      </c>
      <c r="Q35" s="36">
        <v>25000000</v>
      </c>
      <c r="R35" s="36">
        <v>0</v>
      </c>
      <c r="S35" s="5" t="s">
        <v>22</v>
      </c>
      <c r="T35" s="34" t="s">
        <v>1425</v>
      </c>
      <c r="U35" s="99" t="s">
        <v>2822</v>
      </c>
      <c r="V35" s="94" t="s">
        <v>1427</v>
      </c>
      <c r="W35" s="93">
        <v>43955</v>
      </c>
      <c r="X35" s="98" t="s">
        <v>1437</v>
      </c>
      <c r="Y35" s="93">
        <v>43756</v>
      </c>
      <c r="Z35" s="94" t="s">
        <v>3373</v>
      </c>
      <c r="AA35" s="77">
        <v>0</v>
      </c>
      <c r="AB35" s="77" t="s">
        <v>3374</v>
      </c>
      <c r="AC35" s="77">
        <v>0</v>
      </c>
      <c r="AD35" s="123"/>
      <c r="AE35" s="123"/>
    </row>
    <row r="36" spans="1:31" s="1" customFormat="1" ht="101.25" x14ac:dyDescent="0.2">
      <c r="A36" s="92">
        <v>34</v>
      </c>
      <c r="B36" s="56">
        <v>307</v>
      </c>
      <c r="C36" s="92">
        <v>1144729</v>
      </c>
      <c r="D36" s="24" t="s">
        <v>273</v>
      </c>
      <c r="E36" s="93">
        <v>43005</v>
      </c>
      <c r="F36" s="93">
        <v>42949</v>
      </c>
      <c r="G36" s="57">
        <f t="shared" ref="G36" si="2">+B36</f>
        <v>307</v>
      </c>
      <c r="H36" s="5" t="s">
        <v>20</v>
      </c>
      <c r="I36" s="28" t="s">
        <v>2111</v>
      </c>
      <c r="J36" s="5" t="s">
        <v>30</v>
      </c>
      <c r="K36" s="94" t="s">
        <v>57</v>
      </c>
      <c r="L36" s="94" t="s">
        <v>817</v>
      </c>
      <c r="M36" s="23">
        <v>9313251</v>
      </c>
      <c r="N36" s="94" t="s">
        <v>1142</v>
      </c>
      <c r="O36" s="94" t="s">
        <v>1336</v>
      </c>
      <c r="P36" s="94" t="s">
        <v>2165</v>
      </c>
      <c r="Q36" s="36">
        <v>73000000</v>
      </c>
      <c r="R36" s="82">
        <v>0</v>
      </c>
      <c r="S36" s="5" t="s">
        <v>22</v>
      </c>
      <c r="T36" s="34" t="s">
        <v>35</v>
      </c>
      <c r="U36" s="99" t="s">
        <v>2911</v>
      </c>
      <c r="V36" s="94" t="s">
        <v>42</v>
      </c>
      <c r="W36" s="93">
        <v>43759</v>
      </c>
      <c r="X36" s="98" t="s">
        <v>1437</v>
      </c>
      <c r="Y36" s="93">
        <v>43859</v>
      </c>
      <c r="Z36" s="94" t="s">
        <v>3418</v>
      </c>
      <c r="AA36" s="77">
        <v>0</v>
      </c>
      <c r="AB36" s="77">
        <v>0</v>
      </c>
      <c r="AC36" s="77">
        <v>0</v>
      </c>
      <c r="AD36" s="123"/>
      <c r="AE36" s="123"/>
    </row>
    <row r="37" spans="1:31" s="1" customFormat="1" ht="191.25" x14ac:dyDescent="0.2">
      <c r="A37" s="92">
        <v>35</v>
      </c>
      <c r="B37" s="56">
        <v>75</v>
      </c>
      <c r="C37" s="5">
        <v>713356</v>
      </c>
      <c r="D37" s="24" t="s">
        <v>105</v>
      </c>
      <c r="E37" s="93">
        <v>42118</v>
      </c>
      <c r="F37" s="93">
        <v>42037</v>
      </c>
      <c r="G37" s="57">
        <v>75</v>
      </c>
      <c r="H37" s="5" t="s">
        <v>20</v>
      </c>
      <c r="I37" s="28" t="s">
        <v>1506</v>
      </c>
      <c r="J37" s="5" t="s">
        <v>27</v>
      </c>
      <c r="K37" s="94" t="s">
        <v>524</v>
      </c>
      <c r="L37" s="94" t="s">
        <v>621</v>
      </c>
      <c r="M37" s="23">
        <v>9001696974</v>
      </c>
      <c r="N37" s="94" t="s">
        <v>21</v>
      </c>
      <c r="O37" s="94" t="s">
        <v>1277</v>
      </c>
      <c r="P37" s="94" t="s">
        <v>2165</v>
      </c>
      <c r="Q37" s="36">
        <v>120000000</v>
      </c>
      <c r="R37" s="36">
        <v>0</v>
      </c>
      <c r="S37" s="5" t="s">
        <v>22</v>
      </c>
      <c r="T37" s="34" t="s">
        <v>1425</v>
      </c>
      <c r="U37" s="99" t="s">
        <v>2720</v>
      </c>
      <c r="V37" s="108" t="s">
        <v>45</v>
      </c>
      <c r="W37" s="93">
        <v>43137</v>
      </c>
      <c r="X37" s="98" t="s">
        <v>1437</v>
      </c>
      <c r="Y37" s="93">
        <v>43801</v>
      </c>
      <c r="Z37" s="94" t="s">
        <v>3419</v>
      </c>
      <c r="AA37" s="77">
        <v>0</v>
      </c>
      <c r="AB37" s="77">
        <v>0</v>
      </c>
      <c r="AC37" s="77">
        <v>0</v>
      </c>
      <c r="AD37" s="123"/>
      <c r="AE37" s="123"/>
    </row>
    <row r="38" spans="1:31" s="1" customFormat="1" ht="123.75" x14ac:dyDescent="0.2">
      <c r="A38" s="92">
        <v>36</v>
      </c>
      <c r="B38" s="56">
        <v>359</v>
      </c>
      <c r="C38" s="5">
        <v>1383993</v>
      </c>
      <c r="D38" s="24" t="s">
        <v>314</v>
      </c>
      <c r="E38" s="93">
        <v>43140</v>
      </c>
      <c r="F38" s="93">
        <v>43123</v>
      </c>
      <c r="G38" s="57">
        <f t="shared" ref="G38" si="3">+B38</f>
        <v>359</v>
      </c>
      <c r="H38" s="5" t="s">
        <v>20</v>
      </c>
      <c r="I38" s="28" t="s">
        <v>1626</v>
      </c>
      <c r="J38" s="5" t="s">
        <v>27</v>
      </c>
      <c r="K38" s="28" t="s">
        <v>553</v>
      </c>
      <c r="L38" s="94" t="s">
        <v>857</v>
      </c>
      <c r="M38" s="23">
        <v>51768705</v>
      </c>
      <c r="N38" s="23" t="s">
        <v>1203</v>
      </c>
      <c r="O38" s="94" t="s">
        <v>1366</v>
      </c>
      <c r="P38" s="94" t="s">
        <v>2165</v>
      </c>
      <c r="Q38" s="36">
        <v>0</v>
      </c>
      <c r="R38" s="36">
        <v>0</v>
      </c>
      <c r="S38" s="5" t="s">
        <v>22</v>
      </c>
      <c r="T38" s="34" t="s">
        <v>1425</v>
      </c>
      <c r="U38" s="99" t="s">
        <v>2949</v>
      </c>
      <c r="V38" s="108" t="s">
        <v>1475</v>
      </c>
      <c r="W38" s="93">
        <v>43818</v>
      </c>
      <c r="X38" s="98" t="s">
        <v>1437</v>
      </c>
      <c r="Y38" s="93">
        <v>43811</v>
      </c>
      <c r="Z38" s="94" t="s">
        <v>3420</v>
      </c>
      <c r="AA38" s="77">
        <v>0</v>
      </c>
      <c r="AB38" s="77">
        <v>0</v>
      </c>
      <c r="AC38" s="77">
        <v>0</v>
      </c>
      <c r="AD38" s="123"/>
      <c r="AE38" s="123"/>
    </row>
    <row r="39" spans="1:31" s="1" customFormat="1" ht="135" x14ac:dyDescent="0.2">
      <c r="A39" s="92">
        <v>37</v>
      </c>
      <c r="B39" s="56">
        <v>682</v>
      </c>
      <c r="C39" s="5" t="s">
        <v>1455</v>
      </c>
      <c r="D39" s="24" t="s">
        <v>2092</v>
      </c>
      <c r="E39" s="93">
        <v>43682</v>
      </c>
      <c r="F39" s="93">
        <v>43670</v>
      </c>
      <c r="G39" s="76">
        <f t="shared" ref="G39:G44" si="4">+B39</f>
        <v>682</v>
      </c>
      <c r="H39" s="5" t="s">
        <v>20</v>
      </c>
      <c r="I39" s="28" t="s">
        <v>1650</v>
      </c>
      <c r="J39" s="5" t="s">
        <v>27</v>
      </c>
      <c r="K39" s="94" t="s">
        <v>532</v>
      </c>
      <c r="L39" s="28" t="s">
        <v>2093</v>
      </c>
      <c r="M39" s="5">
        <v>93365585</v>
      </c>
      <c r="N39" s="94" t="s">
        <v>21</v>
      </c>
      <c r="O39" s="94" t="s">
        <v>2131</v>
      </c>
      <c r="P39" s="94" t="s">
        <v>2165</v>
      </c>
      <c r="Q39" s="36">
        <v>2800904</v>
      </c>
      <c r="R39" s="36">
        <v>0</v>
      </c>
      <c r="S39" s="5" t="s">
        <v>22</v>
      </c>
      <c r="T39" s="34" t="s">
        <v>1425</v>
      </c>
      <c r="U39" s="99" t="s">
        <v>3177</v>
      </c>
      <c r="V39" s="108" t="s">
        <v>1944</v>
      </c>
      <c r="W39" s="93">
        <v>43878</v>
      </c>
      <c r="X39" s="98" t="s">
        <v>1437</v>
      </c>
      <c r="Y39" s="93">
        <v>43808</v>
      </c>
      <c r="Z39" s="94" t="s">
        <v>3421</v>
      </c>
      <c r="AA39" s="77">
        <v>0</v>
      </c>
      <c r="AB39" s="77">
        <v>0</v>
      </c>
      <c r="AC39" s="77">
        <v>0</v>
      </c>
      <c r="AD39" s="123"/>
      <c r="AE39" s="123"/>
    </row>
    <row r="40" spans="1:31" s="1" customFormat="1" ht="112.5" x14ac:dyDescent="0.2">
      <c r="A40" s="92">
        <v>38</v>
      </c>
      <c r="B40" s="56">
        <v>176</v>
      </c>
      <c r="C40" s="5">
        <v>903299</v>
      </c>
      <c r="D40" s="24" t="s">
        <v>176</v>
      </c>
      <c r="E40" s="93">
        <v>42593</v>
      </c>
      <c r="F40" s="93" t="s">
        <v>1542</v>
      </c>
      <c r="G40" s="57">
        <f t="shared" si="4"/>
        <v>176</v>
      </c>
      <c r="H40" s="5" t="s">
        <v>20</v>
      </c>
      <c r="I40" s="28" t="s">
        <v>1500</v>
      </c>
      <c r="J40" s="5" t="s">
        <v>30</v>
      </c>
      <c r="K40" s="94" t="s">
        <v>57</v>
      </c>
      <c r="L40" s="29" t="s">
        <v>712</v>
      </c>
      <c r="M40" s="23" t="s">
        <v>1030</v>
      </c>
      <c r="N40" s="94" t="s">
        <v>1164</v>
      </c>
      <c r="O40" s="94" t="s">
        <v>1862</v>
      </c>
      <c r="P40" s="94" t="s">
        <v>2165</v>
      </c>
      <c r="Q40" s="36">
        <v>13789100</v>
      </c>
      <c r="R40" s="36">
        <v>0</v>
      </c>
      <c r="S40" s="5" t="s">
        <v>22</v>
      </c>
      <c r="T40" s="34" t="s">
        <v>35</v>
      </c>
      <c r="U40" s="99" t="s">
        <v>2801</v>
      </c>
      <c r="V40" s="108" t="s">
        <v>1448</v>
      </c>
      <c r="W40" s="93">
        <v>43566</v>
      </c>
      <c r="X40" s="98" t="s">
        <v>1437</v>
      </c>
      <c r="Y40" s="93">
        <v>43851</v>
      </c>
      <c r="Z40" s="94" t="s">
        <v>3422</v>
      </c>
      <c r="AA40" s="77">
        <v>0</v>
      </c>
      <c r="AB40" s="77">
        <v>0</v>
      </c>
      <c r="AC40" s="77">
        <v>0</v>
      </c>
      <c r="AD40" s="123"/>
      <c r="AE40" s="123"/>
    </row>
    <row r="41" spans="1:31" s="1" customFormat="1" ht="78.75" x14ac:dyDescent="0.2">
      <c r="A41" s="92">
        <v>39</v>
      </c>
      <c r="B41" s="56">
        <v>362</v>
      </c>
      <c r="C41" s="5" t="s">
        <v>1455</v>
      </c>
      <c r="D41" s="24" t="s">
        <v>316</v>
      </c>
      <c r="E41" s="93">
        <v>43154</v>
      </c>
      <c r="F41" s="93">
        <v>43129</v>
      </c>
      <c r="G41" s="57">
        <f t="shared" si="4"/>
        <v>362</v>
      </c>
      <c r="H41" s="5" t="s">
        <v>20</v>
      </c>
      <c r="I41" s="28" t="s">
        <v>1507</v>
      </c>
      <c r="J41" s="5" t="s">
        <v>30</v>
      </c>
      <c r="K41" s="28" t="s">
        <v>564</v>
      </c>
      <c r="L41" s="94" t="s">
        <v>860</v>
      </c>
      <c r="M41" s="23">
        <v>51696011</v>
      </c>
      <c r="N41" s="94" t="s">
        <v>21</v>
      </c>
      <c r="O41" s="94" t="s">
        <v>1368</v>
      </c>
      <c r="P41" s="94" t="s">
        <v>2165</v>
      </c>
      <c r="Q41" s="36">
        <v>126000000</v>
      </c>
      <c r="R41" s="36">
        <v>0</v>
      </c>
      <c r="S41" s="5" t="s">
        <v>22</v>
      </c>
      <c r="T41" s="34" t="s">
        <v>35</v>
      </c>
      <c r="U41" s="99" t="s">
        <v>2952</v>
      </c>
      <c r="V41" s="108" t="s">
        <v>1475</v>
      </c>
      <c r="W41" s="93">
        <v>43261</v>
      </c>
      <c r="X41" s="98" t="s">
        <v>1437</v>
      </c>
      <c r="Y41" s="93">
        <v>43374</v>
      </c>
      <c r="Z41" s="94" t="s">
        <v>3425</v>
      </c>
      <c r="AA41" s="77">
        <v>0</v>
      </c>
      <c r="AB41" s="77">
        <v>800000</v>
      </c>
      <c r="AC41" s="77">
        <v>0</v>
      </c>
      <c r="AD41" s="123"/>
      <c r="AE41" s="123"/>
    </row>
    <row r="42" spans="1:31" s="1" customFormat="1" ht="90" x14ac:dyDescent="0.2">
      <c r="A42" s="92">
        <v>40</v>
      </c>
      <c r="B42" s="56">
        <v>655</v>
      </c>
      <c r="C42" s="5" t="s">
        <v>1455</v>
      </c>
      <c r="D42" s="24" t="s">
        <v>2577</v>
      </c>
      <c r="E42" s="93">
        <v>43641</v>
      </c>
      <c r="F42" s="93">
        <v>42991</v>
      </c>
      <c r="G42" s="76">
        <f t="shared" si="4"/>
        <v>655</v>
      </c>
      <c r="H42" s="5" t="s">
        <v>20</v>
      </c>
      <c r="I42" s="28" t="s">
        <v>2005</v>
      </c>
      <c r="J42" s="5" t="s">
        <v>27</v>
      </c>
      <c r="K42" s="94" t="s">
        <v>509</v>
      </c>
      <c r="L42" s="28" t="s">
        <v>2575</v>
      </c>
      <c r="M42" s="23">
        <v>79607181</v>
      </c>
      <c r="N42" s="23" t="s">
        <v>2006</v>
      </c>
      <c r="O42" s="94" t="s">
        <v>2576</v>
      </c>
      <c r="P42" s="94" t="s">
        <v>2165</v>
      </c>
      <c r="Q42" s="36">
        <v>18392751.890000001</v>
      </c>
      <c r="R42" s="36">
        <v>0</v>
      </c>
      <c r="S42" s="5" t="s">
        <v>22</v>
      </c>
      <c r="T42" s="34" t="s">
        <v>1425</v>
      </c>
      <c r="U42" s="99" t="s">
        <v>3156</v>
      </c>
      <c r="V42" s="108" t="s">
        <v>1475</v>
      </c>
      <c r="W42" s="93">
        <v>43802</v>
      </c>
      <c r="X42" s="98" t="s">
        <v>1437</v>
      </c>
      <c r="Y42" s="93">
        <v>43864</v>
      </c>
      <c r="Z42" s="94" t="s">
        <v>3426</v>
      </c>
      <c r="AA42" s="77">
        <v>0</v>
      </c>
      <c r="AB42" s="77">
        <v>1000000</v>
      </c>
      <c r="AC42" s="77">
        <v>0</v>
      </c>
      <c r="AD42" s="123"/>
      <c r="AE42" s="123"/>
    </row>
    <row r="43" spans="1:31" s="1" customFormat="1" ht="78.75" x14ac:dyDescent="0.2">
      <c r="A43" s="92">
        <v>41</v>
      </c>
      <c r="B43" s="19">
        <v>520</v>
      </c>
      <c r="C43" s="5" t="s">
        <v>1455</v>
      </c>
      <c r="D43" s="23" t="s">
        <v>1664</v>
      </c>
      <c r="E43" s="93">
        <v>43135</v>
      </c>
      <c r="F43" s="93">
        <v>43413</v>
      </c>
      <c r="G43" s="57">
        <f t="shared" si="4"/>
        <v>520</v>
      </c>
      <c r="H43" s="5" t="s">
        <v>464</v>
      </c>
      <c r="I43" s="28" t="s">
        <v>1605</v>
      </c>
      <c r="J43" s="5" t="s">
        <v>26</v>
      </c>
      <c r="K43" s="94" t="s">
        <v>523</v>
      </c>
      <c r="L43" s="94" t="s">
        <v>1710</v>
      </c>
      <c r="M43" s="23" t="s">
        <v>1711</v>
      </c>
      <c r="N43" s="94" t="s">
        <v>21</v>
      </c>
      <c r="O43" s="94" t="s">
        <v>1712</v>
      </c>
      <c r="P43" s="94" t="s">
        <v>2165</v>
      </c>
      <c r="Q43" s="36">
        <v>28000000</v>
      </c>
      <c r="R43" s="36">
        <v>0</v>
      </c>
      <c r="S43" s="5" t="s">
        <v>22</v>
      </c>
      <c r="T43" s="34" t="s">
        <v>1425</v>
      </c>
      <c r="U43" s="99" t="s">
        <v>3074</v>
      </c>
      <c r="V43" s="108" t="s">
        <v>45</v>
      </c>
      <c r="W43" s="93">
        <v>43522</v>
      </c>
      <c r="X43" s="98" t="s">
        <v>1437</v>
      </c>
      <c r="Y43" s="93">
        <v>43845</v>
      </c>
      <c r="Z43" s="94" t="s">
        <v>3427</v>
      </c>
      <c r="AA43" s="77">
        <v>0</v>
      </c>
      <c r="AB43" s="77">
        <v>0</v>
      </c>
      <c r="AC43" s="77">
        <v>0</v>
      </c>
      <c r="AD43" s="123"/>
      <c r="AE43" s="123"/>
    </row>
    <row r="44" spans="1:31" s="1" customFormat="1" ht="67.5" x14ac:dyDescent="0.2">
      <c r="A44" s="92">
        <v>42</v>
      </c>
      <c r="B44" s="19">
        <v>574</v>
      </c>
      <c r="C44" s="5" t="s">
        <v>1455</v>
      </c>
      <c r="D44" s="24" t="s">
        <v>1691</v>
      </c>
      <c r="E44" s="4">
        <v>43613</v>
      </c>
      <c r="F44" s="93">
        <v>43517</v>
      </c>
      <c r="G44" s="57">
        <f t="shared" si="4"/>
        <v>574</v>
      </c>
      <c r="H44" s="5" t="s">
        <v>20</v>
      </c>
      <c r="I44" s="28" t="s">
        <v>1453</v>
      </c>
      <c r="J44" s="5" t="s">
        <v>27</v>
      </c>
      <c r="K44" s="94" t="s">
        <v>535</v>
      </c>
      <c r="L44" s="94" t="s">
        <v>1775</v>
      </c>
      <c r="M44" s="3">
        <v>33107314</v>
      </c>
      <c r="N44" s="94" t="s">
        <v>1751</v>
      </c>
      <c r="O44" s="94" t="s">
        <v>1776</v>
      </c>
      <c r="P44" s="94" t="s">
        <v>2165</v>
      </c>
      <c r="Q44" s="6">
        <v>75000000</v>
      </c>
      <c r="R44" s="36">
        <v>0</v>
      </c>
      <c r="S44" s="5" t="s">
        <v>37</v>
      </c>
      <c r="T44" s="34" t="s">
        <v>1425</v>
      </c>
      <c r="U44" s="99" t="s">
        <v>3078</v>
      </c>
      <c r="V44" s="108" t="s">
        <v>40</v>
      </c>
      <c r="W44" s="93">
        <v>43614</v>
      </c>
      <c r="X44" s="98" t="s">
        <v>1437</v>
      </c>
      <c r="Y44" s="93">
        <v>43971</v>
      </c>
      <c r="Z44" s="94" t="s">
        <v>3428</v>
      </c>
      <c r="AA44" s="77">
        <v>0</v>
      </c>
      <c r="AB44" s="77">
        <v>0</v>
      </c>
      <c r="AC44" s="77">
        <v>0</v>
      </c>
      <c r="AD44" s="123"/>
      <c r="AE44" s="123"/>
    </row>
    <row r="45" spans="1:31" s="1" customFormat="1" ht="90" x14ac:dyDescent="0.2">
      <c r="A45" s="92">
        <v>43</v>
      </c>
      <c r="B45" s="56">
        <v>707</v>
      </c>
      <c r="C45" s="5" t="s">
        <v>1455</v>
      </c>
      <c r="D45" s="24" t="s">
        <v>2172</v>
      </c>
      <c r="E45" s="93">
        <v>43728</v>
      </c>
      <c r="F45" s="85">
        <v>43719</v>
      </c>
      <c r="G45" s="76">
        <f>+B45</f>
        <v>707</v>
      </c>
      <c r="H45" s="5" t="s">
        <v>20</v>
      </c>
      <c r="I45" s="28" t="s">
        <v>1650</v>
      </c>
      <c r="J45" s="5" t="s">
        <v>27</v>
      </c>
      <c r="K45" s="94" t="s">
        <v>532</v>
      </c>
      <c r="L45" s="28" t="s">
        <v>2404</v>
      </c>
      <c r="M45" s="5">
        <v>3405411</v>
      </c>
      <c r="N45" s="94" t="s">
        <v>21</v>
      </c>
      <c r="O45" s="94" t="s">
        <v>2219</v>
      </c>
      <c r="P45" s="94" t="s">
        <v>2165</v>
      </c>
      <c r="Q45" s="36">
        <v>303987920.30000001</v>
      </c>
      <c r="R45" s="36">
        <v>0</v>
      </c>
      <c r="S45" s="5" t="s">
        <v>22</v>
      </c>
      <c r="T45" s="34" t="s">
        <v>1425</v>
      </c>
      <c r="U45" s="99" t="s">
        <v>3194</v>
      </c>
      <c r="V45" s="108" t="s">
        <v>1475</v>
      </c>
      <c r="W45" s="93">
        <v>43907</v>
      </c>
      <c r="X45" s="98" t="s">
        <v>1437</v>
      </c>
      <c r="Y45" s="93">
        <v>43969</v>
      </c>
      <c r="Z45" s="94" t="s">
        <v>3431</v>
      </c>
      <c r="AA45" s="77">
        <v>0</v>
      </c>
      <c r="AB45" s="77">
        <v>0</v>
      </c>
      <c r="AC45" s="77">
        <v>0</v>
      </c>
      <c r="AD45" s="123"/>
      <c r="AE45" s="123"/>
    </row>
  </sheetData>
  <autoFilter ref="A2:AD45"/>
  <conditionalFormatting sqref="Q3">
    <cfRule type="cellIs" dxfId="43" priority="48" operator="greaterThan">
      <formula>33124641</formula>
    </cfRule>
  </conditionalFormatting>
  <conditionalFormatting sqref="Q4">
    <cfRule type="cellIs" dxfId="42" priority="47" operator="greaterThan">
      <formula>33124641</formula>
    </cfRule>
  </conditionalFormatting>
  <conditionalFormatting sqref="Q5">
    <cfRule type="cellIs" dxfId="41" priority="46" operator="greaterThan">
      <formula>33124641</formula>
    </cfRule>
  </conditionalFormatting>
  <conditionalFormatting sqref="Q6">
    <cfRule type="cellIs" dxfId="40" priority="45" operator="greaterThan">
      <formula>33124641</formula>
    </cfRule>
  </conditionalFormatting>
  <conditionalFormatting sqref="Q7">
    <cfRule type="cellIs" dxfId="39" priority="44" operator="greaterThan">
      <formula>33124641</formula>
    </cfRule>
  </conditionalFormatting>
  <conditionalFormatting sqref="Q8">
    <cfRule type="cellIs" dxfId="38" priority="43" operator="greaterThan">
      <formula>33124641</formula>
    </cfRule>
  </conditionalFormatting>
  <conditionalFormatting sqref="Q9">
    <cfRule type="cellIs" dxfId="37" priority="42" operator="greaterThan">
      <formula>33124641</formula>
    </cfRule>
  </conditionalFormatting>
  <conditionalFormatting sqref="Q10">
    <cfRule type="cellIs" dxfId="36" priority="41" operator="greaterThan">
      <formula>33124641</formula>
    </cfRule>
  </conditionalFormatting>
  <conditionalFormatting sqref="Q11">
    <cfRule type="cellIs" dxfId="35" priority="40" operator="greaterThan">
      <formula>33124641</formula>
    </cfRule>
  </conditionalFormatting>
  <conditionalFormatting sqref="Q12">
    <cfRule type="cellIs" dxfId="34" priority="39" operator="greaterThan">
      <formula>33124641</formula>
    </cfRule>
  </conditionalFormatting>
  <conditionalFormatting sqref="Q13">
    <cfRule type="cellIs" dxfId="33" priority="38" operator="greaterThan">
      <formula>33124641</formula>
    </cfRule>
  </conditionalFormatting>
  <conditionalFormatting sqref="Q14">
    <cfRule type="cellIs" dxfId="32" priority="37" operator="greaterThan">
      <formula>33124641</formula>
    </cfRule>
  </conditionalFormatting>
  <conditionalFormatting sqref="Q15">
    <cfRule type="cellIs" dxfId="31" priority="36" operator="greaterThan">
      <formula>33124641</formula>
    </cfRule>
  </conditionalFormatting>
  <conditionalFormatting sqref="Q16">
    <cfRule type="cellIs" dxfId="30" priority="35" operator="greaterThan">
      <formula>33124641</formula>
    </cfRule>
  </conditionalFormatting>
  <conditionalFormatting sqref="Q17">
    <cfRule type="cellIs" dxfId="29" priority="34" operator="greaterThan">
      <formula>33124641</formula>
    </cfRule>
  </conditionalFormatting>
  <conditionalFormatting sqref="Q18">
    <cfRule type="cellIs" dxfId="28" priority="33" operator="greaterThan">
      <formula>33124641</formula>
    </cfRule>
  </conditionalFormatting>
  <conditionalFormatting sqref="Q19">
    <cfRule type="cellIs" dxfId="27" priority="31" operator="greaterThan">
      <formula>33124641</formula>
    </cfRule>
  </conditionalFormatting>
  <conditionalFormatting sqref="Q20">
    <cfRule type="cellIs" dxfId="26" priority="30" operator="greaterThan">
      <formula>33124641</formula>
    </cfRule>
  </conditionalFormatting>
  <conditionalFormatting sqref="Q21">
    <cfRule type="cellIs" dxfId="25" priority="29" operator="greaterThan">
      <formula>33124641</formula>
    </cfRule>
  </conditionalFormatting>
  <conditionalFormatting sqref="Q22">
    <cfRule type="cellIs" dxfId="24" priority="28" operator="greaterThan">
      <formula>33124641</formula>
    </cfRule>
  </conditionalFormatting>
  <conditionalFormatting sqref="Q23">
    <cfRule type="cellIs" dxfId="23" priority="27" operator="greaterThan">
      <formula>33124641</formula>
    </cfRule>
  </conditionalFormatting>
  <conditionalFormatting sqref="Q24">
    <cfRule type="cellIs" dxfId="22" priority="26" operator="greaterThan">
      <formula>33124641</formula>
    </cfRule>
  </conditionalFormatting>
  <conditionalFormatting sqref="Q25">
    <cfRule type="cellIs" dxfId="21" priority="25" operator="greaterThan">
      <formula>33124641</formula>
    </cfRule>
  </conditionalFormatting>
  <conditionalFormatting sqref="Q26">
    <cfRule type="cellIs" dxfId="20" priority="24" operator="greaterThan">
      <formula>33124641</formula>
    </cfRule>
  </conditionalFormatting>
  <conditionalFormatting sqref="Q27">
    <cfRule type="cellIs" dxfId="19" priority="23" operator="greaterThan">
      <formula>33124641</formula>
    </cfRule>
  </conditionalFormatting>
  <conditionalFormatting sqref="Q28">
    <cfRule type="cellIs" dxfId="18" priority="21" operator="greaterThan">
      <formula>33124641</formula>
    </cfRule>
  </conditionalFormatting>
  <conditionalFormatting sqref="Q29">
    <cfRule type="cellIs" dxfId="17" priority="20" operator="greaterThan">
      <formula>33124641</formula>
    </cfRule>
  </conditionalFormatting>
  <conditionalFormatting sqref="Q30">
    <cfRule type="cellIs" dxfId="16" priority="19" operator="greaterThan">
      <formula>33124641</formula>
    </cfRule>
  </conditionalFormatting>
  <conditionalFormatting sqref="Q31">
    <cfRule type="cellIs" dxfId="15" priority="17" operator="greaterThan">
      <formula>33124641</formula>
    </cfRule>
  </conditionalFormatting>
  <conditionalFormatting sqref="Q31">
    <cfRule type="cellIs" dxfId="14" priority="18" operator="greaterThan">
      <formula>33124641</formula>
    </cfRule>
  </conditionalFormatting>
  <conditionalFormatting sqref="Q32">
    <cfRule type="cellIs" dxfId="13" priority="16" operator="greaterThan">
      <formula>33124641</formula>
    </cfRule>
  </conditionalFormatting>
  <conditionalFormatting sqref="Q33">
    <cfRule type="cellIs" dxfId="12" priority="14" operator="greaterThan">
      <formula>33124641</formula>
    </cfRule>
  </conditionalFormatting>
  <conditionalFormatting sqref="Q34">
    <cfRule type="cellIs" dxfId="11" priority="13" operator="greaterThan">
      <formula>33124641</formula>
    </cfRule>
  </conditionalFormatting>
  <conditionalFormatting sqref="Q35:Q36">
    <cfRule type="cellIs" dxfId="10" priority="10" operator="greaterThan">
      <formula>33124641</formula>
    </cfRule>
  </conditionalFormatting>
  <conditionalFormatting sqref="Q37">
    <cfRule type="cellIs" dxfId="9" priority="9" operator="greaterThan">
      <formula>33124641</formula>
    </cfRule>
  </conditionalFormatting>
  <conditionalFormatting sqref="Q38">
    <cfRule type="cellIs" dxfId="8" priority="8" operator="greaterThan">
      <formula>33124641</formula>
    </cfRule>
  </conditionalFormatting>
  <conditionalFormatting sqref="Q39">
    <cfRule type="cellIs" dxfId="7" priority="7" operator="greaterThan">
      <formula>33124641</formula>
    </cfRule>
  </conditionalFormatting>
  <conditionalFormatting sqref="Q40">
    <cfRule type="cellIs" dxfId="6" priority="6" operator="greaterThan">
      <formula>33124641</formula>
    </cfRule>
  </conditionalFormatting>
  <conditionalFormatting sqref="Q41">
    <cfRule type="cellIs" dxfId="5" priority="5" operator="greaterThan">
      <formula>33124641</formula>
    </cfRule>
  </conditionalFormatting>
  <conditionalFormatting sqref="Q42">
    <cfRule type="cellIs" dxfId="4" priority="4" operator="greaterThan">
      <formula>33124641</formula>
    </cfRule>
  </conditionalFormatting>
  <conditionalFormatting sqref="Q43">
    <cfRule type="cellIs" dxfId="3" priority="3" operator="greaterThan">
      <formula>33124641</formula>
    </cfRule>
  </conditionalFormatting>
  <conditionalFormatting sqref="Q44">
    <cfRule type="cellIs" dxfId="2" priority="2" operator="greaterThan">
      <formula>33124641</formula>
    </cfRule>
  </conditionalFormatting>
  <conditionalFormatting sqref="Q45">
    <cfRule type="cellIs" dxfId="1" priority="1" operator="greaterThan">
      <formula>33124641</formula>
    </cfRule>
  </conditionalFormatting>
  <dataValidations disablePrompts="1" count="1">
    <dataValidation type="decimal" operator="greaterThanOrEqual" allowBlank="1" showInputMessage="1" showErrorMessage="1" errorTitle="ERROR" error="En esta columna sólo deben consignarse valores numéricos." sqref="Q43">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DATA!$L$3:$L$16</xm:f>
          </x14:formula1>
          <xm:sqref>V36:V38 V40:V41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I19"/>
  <sheetViews>
    <sheetView workbookViewId="0">
      <selection activeCell="B14" sqref="B14"/>
    </sheetView>
  </sheetViews>
  <sheetFormatPr baseColWidth="10" defaultRowHeight="15" x14ac:dyDescent="0.25"/>
  <cols>
    <col min="1" max="1" width="11.42578125" style="38"/>
    <col min="2" max="2" width="28" style="38" customWidth="1"/>
    <col min="3" max="3" width="19.5703125" customWidth="1"/>
    <col min="4" max="4" width="18.5703125" customWidth="1"/>
    <col min="7" max="7" width="11.7109375" bestFit="1" customWidth="1"/>
  </cols>
  <sheetData>
    <row r="1" spans="1:9" x14ac:dyDescent="0.25">
      <c r="A1" s="96" t="s">
        <v>2280</v>
      </c>
      <c r="B1" s="96" t="s">
        <v>11</v>
      </c>
      <c r="C1" s="96" t="s">
        <v>1429</v>
      </c>
      <c r="D1" s="96" t="s">
        <v>17</v>
      </c>
    </row>
    <row r="2" spans="1:9" x14ac:dyDescent="0.25">
      <c r="A2" s="84">
        <v>1</v>
      </c>
      <c r="B2" s="28" t="s">
        <v>2237</v>
      </c>
      <c r="C2" s="36">
        <v>335000000</v>
      </c>
      <c r="D2" s="36">
        <v>335000000</v>
      </c>
    </row>
    <row r="3" spans="1:9" x14ac:dyDescent="0.25">
      <c r="A3" s="84">
        <v>2</v>
      </c>
      <c r="B3" s="28" t="s">
        <v>2245</v>
      </c>
      <c r="C3" s="36">
        <v>335000000</v>
      </c>
      <c r="D3" s="36">
        <v>335000000</v>
      </c>
      <c r="F3" s="89"/>
      <c r="G3" s="89"/>
      <c r="H3" s="90"/>
      <c r="I3" s="90"/>
    </row>
    <row r="4" spans="1:9" x14ac:dyDescent="0.25">
      <c r="A4" s="84">
        <v>3</v>
      </c>
      <c r="B4" s="28" t="s">
        <v>2263</v>
      </c>
      <c r="C4" s="36">
        <v>235000000</v>
      </c>
      <c r="D4" s="36">
        <v>235000000</v>
      </c>
      <c r="F4" s="89"/>
      <c r="G4" s="89"/>
      <c r="H4" s="90"/>
      <c r="I4" s="90"/>
    </row>
    <row r="5" spans="1:9" x14ac:dyDescent="0.25">
      <c r="C5" s="89"/>
      <c r="F5" s="89"/>
      <c r="G5" s="89"/>
      <c r="H5" s="90"/>
      <c r="I5" s="90"/>
    </row>
    <row r="6" spans="1:9" x14ac:dyDescent="0.25">
      <c r="F6" s="89"/>
      <c r="G6" s="89"/>
      <c r="H6" s="90"/>
      <c r="I6" s="90"/>
    </row>
    <row r="7" spans="1:9" x14ac:dyDescent="0.25">
      <c r="F7" s="89"/>
      <c r="G7" s="89"/>
      <c r="H7" s="90"/>
      <c r="I7" s="90"/>
    </row>
    <row r="8" spans="1:9" x14ac:dyDescent="0.25">
      <c r="F8" s="89"/>
      <c r="G8" s="89"/>
      <c r="H8" s="90"/>
      <c r="I8" s="90"/>
    </row>
    <row r="9" spans="1:9" x14ac:dyDescent="0.25">
      <c r="F9" s="89"/>
      <c r="G9" s="89"/>
      <c r="H9" s="90"/>
      <c r="I9" s="90"/>
    </row>
    <row r="10" spans="1:9" x14ac:dyDescent="0.25">
      <c r="F10" s="95"/>
      <c r="G10" s="89"/>
      <c r="H10" s="90"/>
      <c r="I10" s="90"/>
    </row>
    <row r="11" spans="1:9" x14ac:dyDescent="0.25">
      <c r="F11" s="89"/>
      <c r="G11" s="89"/>
      <c r="H11" s="90"/>
      <c r="I11" s="90"/>
    </row>
    <row r="12" spans="1:9" x14ac:dyDescent="0.25">
      <c r="F12" s="89"/>
      <c r="G12" s="89"/>
      <c r="H12" s="90"/>
      <c r="I12" s="90"/>
    </row>
    <row r="13" spans="1:9" x14ac:dyDescent="0.25">
      <c r="F13" s="89"/>
      <c r="G13" s="89"/>
      <c r="H13" s="90"/>
      <c r="I13" s="91"/>
    </row>
    <row r="14" spans="1:9" x14ac:dyDescent="0.25">
      <c r="F14" s="90"/>
      <c r="G14" s="90"/>
      <c r="H14" s="90"/>
      <c r="I14" s="90"/>
    </row>
    <row r="15" spans="1:9" x14ac:dyDescent="0.25">
      <c r="F15" s="90"/>
      <c r="G15" s="90"/>
      <c r="H15" s="90"/>
      <c r="I15" s="90"/>
    </row>
    <row r="16" spans="1:9" x14ac:dyDescent="0.25">
      <c r="F16" s="90"/>
      <c r="G16" s="90"/>
      <c r="H16" s="90"/>
      <c r="I16" s="90"/>
    </row>
    <row r="17" spans="6:9" x14ac:dyDescent="0.25">
      <c r="F17" s="90"/>
      <c r="G17" s="90"/>
      <c r="H17" s="90"/>
      <c r="I17" s="90"/>
    </row>
    <row r="18" spans="6:9" x14ac:dyDescent="0.25">
      <c r="F18" s="90"/>
      <c r="G18" s="90"/>
      <c r="H18" s="90"/>
      <c r="I18" s="90"/>
    </row>
    <row r="19" spans="6:9" x14ac:dyDescent="0.25">
      <c r="F19" s="90"/>
      <c r="G19" s="90"/>
      <c r="H19" s="90"/>
      <c r="I19" s="90"/>
    </row>
  </sheetData>
  <conditionalFormatting sqref="C5">
    <cfRule type="cellIs" dxfId="0" priority="2" operator="greaterThan">
      <formula>33124641</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L68"/>
  <sheetViews>
    <sheetView workbookViewId="0">
      <selection activeCell="J26" sqref="J26"/>
    </sheetView>
  </sheetViews>
  <sheetFormatPr baseColWidth="10" defaultRowHeight="15" x14ac:dyDescent="0.25"/>
  <cols>
    <col min="1" max="1" width="6.140625" customWidth="1"/>
    <col min="3" max="3" width="3.85546875" customWidth="1"/>
    <col min="4" max="4" width="14.7109375" customWidth="1"/>
    <col min="5" max="5" width="3.85546875" customWidth="1"/>
    <col min="6" max="6" width="35.140625" bestFit="1" customWidth="1"/>
    <col min="7" max="7" width="3.85546875" customWidth="1"/>
    <col min="8" max="8" width="13.5703125" customWidth="1"/>
    <col min="9" max="9" width="3.85546875" customWidth="1"/>
    <col min="10" max="10" width="14.7109375" customWidth="1"/>
    <col min="11" max="11" width="3.85546875" customWidth="1"/>
    <col min="12" max="12" width="34.140625" bestFit="1" customWidth="1"/>
    <col min="13" max="13" width="3.85546875" customWidth="1"/>
  </cols>
  <sheetData>
    <row r="1" spans="2:12" s="15" customFormat="1" ht="33.75" customHeight="1" x14ac:dyDescent="0.25">
      <c r="B1" s="15" t="s">
        <v>5</v>
      </c>
      <c r="H1" s="15" t="s">
        <v>23</v>
      </c>
    </row>
    <row r="2" spans="2:12" s="11" customFormat="1" ht="28.5" customHeight="1" x14ac:dyDescent="0.2">
      <c r="B2" s="10" t="s">
        <v>5</v>
      </c>
      <c r="D2" s="10" t="s">
        <v>9</v>
      </c>
      <c r="F2" s="10" t="s">
        <v>15</v>
      </c>
      <c r="H2" s="10" t="s">
        <v>0</v>
      </c>
      <c r="J2" s="10" t="s">
        <v>18</v>
      </c>
      <c r="L2" s="10" t="s">
        <v>24</v>
      </c>
    </row>
    <row r="3" spans="2:12" s="13" customFormat="1" ht="12.75" x14ac:dyDescent="0.2">
      <c r="B3" s="12">
        <v>2017</v>
      </c>
      <c r="D3" s="12" t="s">
        <v>26</v>
      </c>
      <c r="F3" s="12" t="s">
        <v>32</v>
      </c>
      <c r="H3" s="14" t="s">
        <v>37</v>
      </c>
      <c r="J3" s="12" t="s">
        <v>34</v>
      </c>
      <c r="L3" s="14" t="s">
        <v>1944</v>
      </c>
    </row>
    <row r="4" spans="2:12" s="13" customFormat="1" ht="12.75" x14ac:dyDescent="0.2">
      <c r="B4" s="12">
        <v>2018</v>
      </c>
      <c r="D4" s="12" t="s">
        <v>27</v>
      </c>
      <c r="F4" s="12" t="s">
        <v>33</v>
      </c>
      <c r="H4" s="14" t="s">
        <v>22</v>
      </c>
      <c r="J4" s="12" t="s">
        <v>35</v>
      </c>
      <c r="L4" s="14" t="s">
        <v>40</v>
      </c>
    </row>
    <row r="5" spans="2:12" s="13" customFormat="1" ht="12.75" x14ac:dyDescent="0.2">
      <c r="B5" s="12">
        <v>2019</v>
      </c>
      <c r="D5" s="12" t="s">
        <v>28</v>
      </c>
      <c r="F5" s="12" t="s">
        <v>2002</v>
      </c>
      <c r="J5" s="12" t="s">
        <v>36</v>
      </c>
      <c r="L5" s="14" t="s">
        <v>38</v>
      </c>
    </row>
    <row r="6" spans="2:12" s="13" customFormat="1" ht="12.75" x14ac:dyDescent="0.2">
      <c r="B6" s="12">
        <v>2020</v>
      </c>
      <c r="D6" s="12" t="s">
        <v>29</v>
      </c>
      <c r="F6" s="12"/>
      <c r="L6" s="14" t="s">
        <v>39</v>
      </c>
    </row>
    <row r="7" spans="2:12" s="13" customFormat="1" ht="12.75" x14ac:dyDescent="0.2">
      <c r="B7" s="12">
        <v>2021</v>
      </c>
      <c r="D7" s="12" t="s">
        <v>30</v>
      </c>
      <c r="F7" s="21"/>
      <c r="L7" s="14" t="s">
        <v>1475</v>
      </c>
    </row>
    <row r="8" spans="2:12" s="13" customFormat="1" ht="12.75" x14ac:dyDescent="0.2">
      <c r="B8" s="12">
        <v>2022</v>
      </c>
      <c r="D8" s="12" t="s">
        <v>31</v>
      </c>
      <c r="F8" s="21"/>
      <c r="L8" s="14" t="s">
        <v>41</v>
      </c>
    </row>
    <row r="9" spans="2:12" s="13" customFormat="1" ht="12.75" x14ac:dyDescent="0.2">
      <c r="B9" s="12">
        <v>2023</v>
      </c>
      <c r="F9" s="21"/>
      <c r="L9" s="14" t="s">
        <v>1447</v>
      </c>
    </row>
    <row r="10" spans="2:12" s="13" customFormat="1" ht="12.75" x14ac:dyDescent="0.2">
      <c r="B10" s="12">
        <v>2024</v>
      </c>
      <c r="F10" s="21"/>
      <c r="L10" s="14" t="s">
        <v>1476</v>
      </c>
    </row>
    <row r="11" spans="2:12" s="13" customFormat="1" ht="12.75" x14ac:dyDescent="0.2">
      <c r="B11" s="12">
        <v>2025</v>
      </c>
      <c r="F11" s="21"/>
      <c r="L11" s="14" t="s">
        <v>42</v>
      </c>
    </row>
    <row r="12" spans="2:12" s="13" customFormat="1" ht="12.75" x14ac:dyDescent="0.2">
      <c r="B12" s="12">
        <v>2026</v>
      </c>
      <c r="F12" s="21"/>
      <c r="L12" s="14" t="s">
        <v>1448</v>
      </c>
    </row>
    <row r="13" spans="2:12" s="13" customFormat="1" ht="12.75" x14ac:dyDescent="0.2">
      <c r="B13" s="12">
        <v>2027</v>
      </c>
      <c r="F13" s="21"/>
      <c r="L13" s="14" t="s">
        <v>1945</v>
      </c>
    </row>
    <row r="14" spans="2:12" s="13" customFormat="1" ht="12.75" x14ac:dyDescent="0.2">
      <c r="F14" s="21"/>
      <c r="L14" s="14" t="s">
        <v>43</v>
      </c>
    </row>
    <row r="15" spans="2:12" s="13" customFormat="1" ht="12.75" x14ac:dyDescent="0.2">
      <c r="F15" s="21"/>
      <c r="L15" s="14" t="s">
        <v>44</v>
      </c>
    </row>
    <row r="16" spans="2:12" s="13" customFormat="1" ht="12.75" x14ac:dyDescent="0.2">
      <c r="F16" s="21"/>
      <c r="L16" s="14" t="s">
        <v>45</v>
      </c>
    </row>
    <row r="17" spans="6:12" s="13" customFormat="1" ht="12.75" x14ac:dyDescent="0.2">
      <c r="F17" s="21"/>
      <c r="L17" s="14" t="s">
        <v>1427</v>
      </c>
    </row>
    <row r="18" spans="6:12" s="13" customFormat="1" ht="12.75" x14ac:dyDescent="0.2">
      <c r="F18" s="21"/>
    </row>
    <row r="19" spans="6:12" s="13" customFormat="1" ht="12.75" x14ac:dyDescent="0.2">
      <c r="F19" s="21"/>
    </row>
    <row r="20" spans="6:12" s="13" customFormat="1" ht="12.75" x14ac:dyDescent="0.2">
      <c r="F20" s="21"/>
    </row>
    <row r="21" spans="6:12" s="13" customFormat="1" ht="12.75" x14ac:dyDescent="0.2">
      <c r="F21" s="21"/>
    </row>
    <row r="22" spans="6:12" s="13" customFormat="1" ht="12.75" x14ac:dyDescent="0.2">
      <c r="F22" s="21"/>
    </row>
    <row r="23" spans="6:12" s="13" customFormat="1" ht="12.75" x14ac:dyDescent="0.2">
      <c r="F23" s="22"/>
    </row>
    <row r="24" spans="6:12" s="13" customFormat="1" ht="12.75" x14ac:dyDescent="0.2">
      <c r="F24" s="22"/>
    </row>
    <row r="25" spans="6:12" s="13" customFormat="1" ht="12.75" x14ac:dyDescent="0.2">
      <c r="F25" s="22"/>
    </row>
    <row r="26" spans="6:12" s="13" customFormat="1" ht="12.75" x14ac:dyDescent="0.2"/>
    <row r="27" spans="6:12" s="13" customFormat="1" ht="12.75" x14ac:dyDescent="0.2"/>
    <row r="28" spans="6:12" s="13" customFormat="1" ht="12.75" x14ac:dyDescent="0.2"/>
    <row r="29" spans="6:12" s="13" customFormat="1" ht="12.75" x14ac:dyDescent="0.2"/>
    <row r="30" spans="6:12" s="13" customFormat="1" ht="12.75" x14ac:dyDescent="0.2"/>
    <row r="31" spans="6:12" s="13" customFormat="1" ht="12.75" x14ac:dyDescent="0.2"/>
    <row r="32" spans="6:12" s="13" customFormat="1" ht="12.75" x14ac:dyDescent="0.2"/>
    <row r="33" s="13" customFormat="1" ht="12.75" x14ac:dyDescent="0.2"/>
    <row r="34" s="13" customFormat="1" ht="12.75" x14ac:dyDescent="0.2"/>
    <row r="35" s="13" customFormat="1" ht="12.75" x14ac:dyDescent="0.2"/>
    <row r="36" s="13" customFormat="1" ht="12.75" x14ac:dyDescent="0.2"/>
    <row r="37" s="13" customFormat="1" ht="12.75" x14ac:dyDescent="0.2"/>
    <row r="38" s="13" customFormat="1" ht="12.75" x14ac:dyDescent="0.2"/>
    <row r="39" s="13" customFormat="1" ht="12.75" x14ac:dyDescent="0.2"/>
    <row r="40" s="13" customFormat="1" ht="12.75" x14ac:dyDescent="0.2"/>
    <row r="41" s="13" customFormat="1" ht="12.75" x14ac:dyDescent="0.2"/>
    <row r="42" s="13" customFormat="1" ht="12.75" x14ac:dyDescent="0.2"/>
    <row r="43" s="13" customFormat="1" ht="12.75" x14ac:dyDescent="0.2"/>
    <row r="44" s="13" customFormat="1" ht="12.75" x14ac:dyDescent="0.2"/>
    <row r="45" s="13" customFormat="1" ht="12.75" x14ac:dyDescent="0.2"/>
    <row r="46" s="13" customFormat="1" ht="12.75" x14ac:dyDescent="0.2"/>
    <row r="47" s="13" customFormat="1" ht="12.75" x14ac:dyDescent="0.2"/>
    <row r="48" s="13" customFormat="1" ht="12.75" x14ac:dyDescent="0.2"/>
    <row r="49" s="13" customFormat="1" ht="12.75" x14ac:dyDescent="0.2"/>
    <row r="50" s="13" customFormat="1" ht="12.75" x14ac:dyDescent="0.2"/>
    <row r="51" s="13" customFormat="1" ht="12.75" x14ac:dyDescent="0.2"/>
    <row r="52" s="13" customFormat="1" ht="12.75" x14ac:dyDescent="0.2"/>
    <row r="53" s="13" customFormat="1" ht="12.75" x14ac:dyDescent="0.2"/>
    <row r="54" s="13" customFormat="1" ht="12.75" x14ac:dyDescent="0.2"/>
    <row r="55" s="13" customFormat="1" ht="12.75" x14ac:dyDescent="0.2"/>
    <row r="56" s="13" customFormat="1" ht="12.75" x14ac:dyDescent="0.2"/>
    <row r="57" s="13" customFormat="1" ht="12.75" x14ac:dyDescent="0.2"/>
    <row r="58" s="13" customFormat="1" ht="12.75" x14ac:dyDescent="0.2"/>
    <row r="59" s="13" customFormat="1" ht="12.75" x14ac:dyDescent="0.2"/>
    <row r="60" s="13" customFormat="1" ht="12.75" x14ac:dyDescent="0.2"/>
    <row r="61" s="13" customFormat="1" ht="12.75" x14ac:dyDescent="0.2"/>
    <row r="62" s="13" customFormat="1" ht="12.75" x14ac:dyDescent="0.2"/>
    <row r="63" s="13" customFormat="1" ht="12.75" x14ac:dyDescent="0.2"/>
    <row r="64" s="13" customFormat="1" ht="12.75" x14ac:dyDescent="0.2"/>
    <row r="65" s="13" customFormat="1" ht="12.75" x14ac:dyDescent="0.2"/>
    <row r="66" s="13" customFormat="1" ht="12.75" x14ac:dyDescent="0.2"/>
    <row r="67" s="13" customFormat="1" ht="12.75" x14ac:dyDescent="0.2"/>
    <row r="68" s="13" customFormat="1" 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6F5DE593FADD24E8F152E8F9C321440" ma:contentTypeVersion="1" ma:contentTypeDescription="Crear nuevo documento." ma:contentTypeScope="" ma:versionID="dd6cf256fcb908db552bb61bde7cc62b">
  <xsd:schema xmlns:xsd="http://www.w3.org/2001/XMLSchema" xmlns:xs="http://www.w3.org/2001/XMLSchema" xmlns:p="http://schemas.microsoft.com/office/2006/metadata/properties" xmlns:ns2="31f66656-7ebe-412e-89f3-865ca9452852" targetNamespace="http://schemas.microsoft.com/office/2006/metadata/properties" ma:root="true" ma:fieldsID="f945ca2cfe9f3cd4e4e7286ace2a09af" ns2:_="">
    <xsd:import namespace="31f66656-7ebe-412e-89f3-865ca9452852"/>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f66656-7ebe-412e-89f3-865ca945285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36DDDF1-BEB6-485A-9204-461D6B9ED612}"/>
</file>

<file path=customXml/itemProps2.xml><?xml version="1.0" encoding="utf-8"?>
<ds:datastoreItem xmlns:ds="http://schemas.openxmlformats.org/officeDocument/2006/customXml" ds:itemID="{5DD650E2-8689-452F-B010-6E181EBDE5B5}"/>
</file>

<file path=customXml/itemProps3.xml><?xml version="1.0" encoding="utf-8"?>
<ds:datastoreItem xmlns:ds="http://schemas.openxmlformats.org/officeDocument/2006/customXml" ds:itemID="{2012A755-03F5-4585-A7A9-247E39BDB6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INFORME</vt:lpstr>
      <vt:lpstr>PROCESOS JUDICIALES</vt:lpstr>
      <vt:lpstr>PROCESOS TERMINADOS</vt:lpstr>
      <vt:lpstr>Hoja1</vt:lpstr>
      <vt:lpstr>DATA</vt:lpstr>
      <vt:lpstr>AÑO</vt:lpstr>
      <vt:lpstr>INFORME!Área_de_impresión</vt:lpstr>
      <vt:lpstr>TDD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Arturo Bernal Aldana</dc:creator>
  <cp:lastModifiedBy>JURIDICA</cp:lastModifiedBy>
  <cp:lastPrinted>2020-03-18T18:51:41Z</cp:lastPrinted>
  <dcterms:created xsi:type="dcterms:W3CDTF">2019-02-11T15:46:40Z</dcterms:created>
  <dcterms:modified xsi:type="dcterms:W3CDTF">2020-05-29T22:27:13Z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0x01010036F5DE593FADD24E8F152E8F9C321440</vt:lpwstr>
  </property>
</Properties>
</file>